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MOHNSHSNSWST02\Resources\"/>
    </mc:Choice>
  </mc:AlternateContent>
  <bookViews>
    <workbookView xWindow="-96" yWindow="48" windowWidth="15480" windowHeight="10692" tabRatio="869" activeTab="1"/>
  </bookViews>
  <sheets>
    <sheet name="Contents" sheetId="7" r:id="rId1"/>
    <sheet name="Table 1" sheetId="33" r:id="rId2"/>
    <sheet name="License conditions" sheetId="28" r:id="rId3"/>
  </sheets>
  <externalReferences>
    <externalReference r:id="rId4"/>
  </externalReferences>
  <definedNames>
    <definedName name="angelina.mcraeabs.gov.au">Contents!$C$24</definedName>
    <definedName name="Full">#REF!</definedName>
    <definedName name="Glossary">#REF!</definedName>
    <definedName name="Introduction">#REF!</definedName>
    <definedName name="scope">#REF!</definedName>
    <definedName name="table1">Contents!#REF!</definedName>
  </definedNames>
  <calcPr calcId="152511"/>
  <webPublishing codePage="1252"/>
</workbook>
</file>

<file path=xl/calcChain.xml><?xml version="1.0" encoding="utf-8"?>
<calcChain xmlns="http://schemas.openxmlformats.org/spreadsheetml/2006/main">
  <c r="T64" i="33" l="1"/>
  <c r="S64" i="33"/>
  <c r="R64" i="33"/>
  <c r="Q64" i="33"/>
  <c r="P64" i="33"/>
  <c r="O64" i="33"/>
  <c r="N64" i="33"/>
  <c r="M64" i="33"/>
  <c r="T63" i="33"/>
  <c r="S63" i="33"/>
  <c r="R63" i="33"/>
  <c r="Q63" i="33"/>
  <c r="P63" i="33"/>
  <c r="O63" i="33"/>
  <c r="N63" i="33"/>
  <c r="M63" i="33"/>
  <c r="T62" i="33"/>
  <c r="S62" i="33"/>
  <c r="R62" i="33"/>
  <c r="Q62" i="33"/>
  <c r="P62" i="33"/>
  <c r="O62" i="33"/>
  <c r="N62" i="33"/>
  <c r="M62" i="33"/>
  <c r="T61" i="33"/>
  <c r="S61" i="33"/>
  <c r="R61" i="33"/>
  <c r="Q61" i="33"/>
  <c r="P61" i="33"/>
  <c r="O61" i="33"/>
  <c r="N61" i="33"/>
  <c r="M61" i="33"/>
  <c r="T60" i="33"/>
  <c r="S60" i="33"/>
  <c r="R60" i="33"/>
  <c r="Q60" i="33"/>
  <c r="P60" i="33"/>
  <c r="O60" i="33"/>
  <c r="N60" i="33"/>
  <c r="M60" i="33"/>
  <c r="T59" i="33"/>
  <c r="S59" i="33"/>
  <c r="R59" i="33"/>
  <c r="Q59" i="33"/>
  <c r="P59" i="33"/>
  <c r="O59" i="33"/>
  <c r="N59" i="33"/>
  <c r="M59" i="33"/>
  <c r="T58" i="33"/>
  <c r="S58" i="33"/>
  <c r="R58" i="33"/>
  <c r="Q58" i="33"/>
  <c r="P58" i="33"/>
  <c r="O58" i="33"/>
  <c r="N58" i="33"/>
  <c r="M58" i="33"/>
  <c r="T57" i="33"/>
  <c r="S57" i="33"/>
  <c r="R57" i="33"/>
  <c r="Q57" i="33"/>
  <c r="P57" i="33"/>
  <c r="O57" i="33"/>
  <c r="N57" i="33"/>
  <c r="M57" i="33"/>
  <c r="T56" i="33"/>
  <c r="S56" i="33"/>
  <c r="R56" i="33"/>
  <c r="Q56" i="33"/>
  <c r="P56" i="33"/>
  <c r="O56" i="33"/>
  <c r="N56" i="33"/>
  <c r="M56" i="33"/>
  <c r="T55" i="33"/>
  <c r="S55" i="33"/>
  <c r="R55" i="33"/>
  <c r="Q55" i="33"/>
  <c r="P55" i="33"/>
  <c r="O55" i="33"/>
  <c r="N55" i="33"/>
  <c r="M55" i="33"/>
  <c r="T54" i="33"/>
  <c r="S54" i="33"/>
  <c r="R54" i="33"/>
  <c r="Q54" i="33"/>
  <c r="P54" i="33"/>
  <c r="O54" i="33"/>
  <c r="N54" i="33"/>
  <c r="M54" i="33"/>
  <c r="T53" i="33"/>
  <c r="S53" i="33"/>
  <c r="R53" i="33"/>
  <c r="Q53" i="33"/>
  <c r="P53" i="33"/>
  <c r="O53" i="33"/>
  <c r="N53" i="33"/>
  <c r="M53" i="33"/>
  <c r="T52" i="33"/>
  <c r="S52" i="33"/>
  <c r="R52" i="33"/>
  <c r="Q52" i="33"/>
  <c r="P52" i="33"/>
  <c r="O52" i="33"/>
  <c r="N52" i="33"/>
  <c r="M52" i="33"/>
  <c r="T51" i="33"/>
  <c r="S51" i="33"/>
  <c r="R51" i="33"/>
  <c r="Q51" i="33"/>
  <c r="P51" i="33"/>
  <c r="O51" i="33"/>
  <c r="N51" i="33"/>
  <c r="M51" i="33"/>
  <c r="T50" i="33"/>
  <c r="S50" i="33"/>
  <c r="R50" i="33"/>
  <c r="Q50" i="33"/>
  <c r="P50" i="33"/>
  <c r="O50" i="33"/>
  <c r="N50" i="33"/>
  <c r="M50" i="33"/>
  <c r="T49" i="33"/>
  <c r="S49" i="33"/>
  <c r="R49" i="33"/>
  <c r="Q49" i="33"/>
  <c r="P49" i="33"/>
  <c r="O49" i="33"/>
  <c r="N49" i="33"/>
  <c r="M49" i="33"/>
  <c r="H64" i="33"/>
  <c r="K64" i="33"/>
  <c r="D64" i="33"/>
  <c r="E64" i="33"/>
  <c r="F64" i="33"/>
  <c r="G64" i="33"/>
  <c r="I64" i="33"/>
  <c r="J64" i="33"/>
  <c r="K63" i="33"/>
  <c r="D50" i="33"/>
  <c r="E50" i="33"/>
  <c r="F50" i="33"/>
  <c r="G50" i="33"/>
  <c r="H50" i="33"/>
  <c r="I50" i="33"/>
  <c r="J50" i="33"/>
  <c r="K50" i="33"/>
  <c r="D51" i="33"/>
  <c r="E51" i="33"/>
  <c r="F51" i="33"/>
  <c r="G51" i="33"/>
  <c r="H51" i="33"/>
  <c r="I51" i="33"/>
  <c r="J51" i="33"/>
  <c r="K51" i="33"/>
  <c r="D52" i="33"/>
  <c r="E52" i="33"/>
  <c r="F52" i="33"/>
  <c r="G52" i="33"/>
  <c r="H52" i="33"/>
  <c r="I52" i="33"/>
  <c r="J52" i="33"/>
  <c r="K52" i="33"/>
  <c r="D53" i="33"/>
  <c r="E53" i="33"/>
  <c r="F53" i="33"/>
  <c r="G53" i="33"/>
  <c r="H53" i="33"/>
  <c r="I53" i="33"/>
  <c r="J53" i="33"/>
  <c r="K53" i="33"/>
  <c r="D54" i="33"/>
  <c r="E54" i="33"/>
  <c r="F54" i="33"/>
  <c r="G54" i="33"/>
  <c r="H54" i="33"/>
  <c r="I54" i="33"/>
  <c r="J54" i="33"/>
  <c r="K54" i="33"/>
  <c r="D55" i="33"/>
  <c r="E55" i="33"/>
  <c r="F55" i="33"/>
  <c r="G55" i="33"/>
  <c r="H55" i="33"/>
  <c r="I55" i="33"/>
  <c r="J55" i="33"/>
  <c r="K55" i="33"/>
  <c r="D56" i="33"/>
  <c r="E56" i="33"/>
  <c r="F56" i="33"/>
  <c r="G56" i="33"/>
  <c r="H56" i="33"/>
  <c r="I56" i="33"/>
  <c r="J56" i="33"/>
  <c r="K56" i="33"/>
  <c r="D57" i="33"/>
  <c r="E57" i="33"/>
  <c r="F57" i="33"/>
  <c r="G57" i="33"/>
  <c r="H57" i="33"/>
  <c r="I57" i="33"/>
  <c r="J57" i="33"/>
  <c r="K57" i="33"/>
  <c r="D58" i="33"/>
  <c r="E58" i="33"/>
  <c r="F58" i="33"/>
  <c r="G58" i="33"/>
  <c r="H58" i="33"/>
  <c r="I58" i="33"/>
  <c r="J58" i="33"/>
  <c r="K58" i="33"/>
  <c r="D59" i="33"/>
  <c r="E59" i="33"/>
  <c r="F59" i="33"/>
  <c r="G59" i="33"/>
  <c r="H59" i="33"/>
  <c r="I59" i="33"/>
  <c r="J59" i="33"/>
  <c r="K59" i="33"/>
  <c r="D60" i="33"/>
  <c r="E60" i="33"/>
  <c r="F60" i="33"/>
  <c r="G60" i="33"/>
  <c r="H60" i="33"/>
  <c r="I60" i="33"/>
  <c r="J60" i="33"/>
  <c r="K60" i="33"/>
  <c r="D61" i="33"/>
  <c r="E61" i="33"/>
  <c r="F61" i="33"/>
  <c r="G61" i="33"/>
  <c r="H61" i="33"/>
  <c r="I61" i="33"/>
  <c r="J61" i="33"/>
  <c r="K61" i="33"/>
  <c r="D62" i="33"/>
  <c r="E62" i="33"/>
  <c r="F62" i="33"/>
  <c r="G62" i="33"/>
  <c r="H62" i="33"/>
  <c r="I62" i="33"/>
  <c r="J62" i="33"/>
  <c r="K62" i="33"/>
  <c r="D63" i="33"/>
  <c r="E63" i="33"/>
  <c r="F63" i="33"/>
  <c r="G63" i="33"/>
  <c r="H63" i="33"/>
  <c r="I63" i="33"/>
  <c r="J63" i="33"/>
  <c r="E49" i="33"/>
  <c r="F49" i="33"/>
  <c r="G49" i="33"/>
  <c r="H49" i="33"/>
  <c r="I49" i="33"/>
  <c r="J49" i="33"/>
  <c r="K49" i="33"/>
  <c r="D49" i="33"/>
</calcChain>
</file>

<file path=xl/sharedStrings.xml><?xml version="1.0" encoding="utf-8"?>
<sst xmlns="http://schemas.openxmlformats.org/spreadsheetml/2006/main" count="127" uniqueCount="79">
  <si>
    <t>Contents</t>
  </si>
  <si>
    <t>Tables</t>
  </si>
  <si>
    <t>Email:</t>
  </si>
  <si>
    <t>Contact:</t>
  </si>
  <si>
    <t>Telephone:</t>
  </si>
  <si>
    <t>Data provided by Information Consultancy Services, ABS, PO Box 10,  Belconnen,  ACT, 2617</t>
  </si>
  <si>
    <t>Licence conditions</t>
  </si>
  <si>
    <t xml:space="preserve">You are free to re-use, build upon and distribute this material, even commercially. The entire report may be included as an appendix in your work for reference if you wish.                                                                                                                                  </t>
  </si>
  <si>
    <t>Under the terms of this license, you are required to attribute ABS material in the manner specified (but not in any way that suggests that the ABS endorses you or your use of the work).</t>
  </si>
  <si>
    <t>ABS material used 'as supplied'</t>
  </si>
  <si>
    <t xml:space="preserve">Provided you have not modified or transformed ABS material in any way, for example by: </t>
  </si>
  <si>
    <t xml:space="preserve">•  changing the ABS text </t>
  </si>
  <si>
    <t xml:space="preserve">•  calculating percentage changes </t>
  </si>
  <si>
    <t xml:space="preserve">•  graphing or charting data </t>
  </si>
  <si>
    <t>•  deriving new statistics from unpublished ABS statistics</t>
  </si>
  <si>
    <t>material contained in this customised report may be reused provided one of the following attributions is given:</t>
  </si>
  <si>
    <t xml:space="preserve">   Source: Australian Bureau of Statistics </t>
  </si>
  <si>
    <t>or</t>
  </si>
  <si>
    <t xml:space="preserve">   Source: ABS</t>
  </si>
  <si>
    <t>Derivative material</t>
  </si>
  <si>
    <t>If you have modified or transformed ABS material, or derived new material from those of the ABS in any way, one of the following attributions must be used:</t>
  </si>
  <si>
    <t xml:space="preserve">   Based on Australian Bureau of Statistics data</t>
  </si>
  <si>
    <t xml:space="preserve">   Based on ABS data</t>
  </si>
  <si>
    <t>Citing customised reports</t>
  </si>
  <si>
    <t>If you are required to cite material from this report please be guided by the examples below.</t>
  </si>
  <si>
    <t>In-text and reference list/bibliography</t>
  </si>
  <si>
    <t>•   In-text:</t>
  </si>
  <si>
    <t>•   In reference list/bibliography:</t>
  </si>
  <si>
    <t>In-text only</t>
  </si>
  <si>
    <t xml:space="preserve">            (ABS 2018)</t>
  </si>
  <si>
    <t xml:space="preserve">            ABS 2018, Customised report.</t>
  </si>
  <si>
    <t>•   (ABS, Customised report, 2018)</t>
  </si>
  <si>
    <t>© Commonwealth of Australia 2018</t>
  </si>
  <si>
    <t xml:space="preserve"> </t>
  </si>
  <si>
    <t>For more information on the estimated resident population of Aboriginal and Torres Strait Islander Australians, See Explanatory Notes.</t>
  </si>
  <si>
    <t>Erica Kotnik</t>
  </si>
  <si>
    <t>(02) 6252 7521</t>
  </si>
  <si>
    <t>.</t>
  </si>
  <si>
    <t>erica.kotnik@abs.gov.au</t>
  </si>
  <si>
    <r>
      <t>Please acknowledge this data with the words:</t>
    </r>
    <r>
      <rPr>
        <sz val="10"/>
        <rFont val="Arial"/>
        <family val="2"/>
      </rPr>
      <t xml:space="preserve"> </t>
    </r>
    <r>
      <rPr>
        <i/>
        <sz val="10"/>
        <rFont val="Arial"/>
        <family val="2"/>
      </rPr>
      <t>Source:</t>
    </r>
    <r>
      <rPr>
        <sz val="10"/>
        <rFont val="Arial"/>
        <family val="2"/>
      </rPr>
      <t xml:space="preserve"> Australian Bureau of Statistics, Aboriginal and Torres Strait Islander Australians, June 2016 (cat.no. 3238.0.55.001) [data available on request].</t>
    </r>
  </si>
  <si>
    <t>Table 1</t>
  </si>
  <si>
    <t>MALES</t>
  </si>
  <si>
    <t>FEMALES</t>
  </si>
  <si>
    <t>TOTAL</t>
  </si>
  <si>
    <t>Sydney Local Health District</t>
  </si>
  <si>
    <t>South Western Sydney Local Health District</t>
  </si>
  <si>
    <t>South Eastern Sydney Local Health District</t>
  </si>
  <si>
    <t>Illawarra Shoalhaven Local Health District</t>
  </si>
  <si>
    <t>Western Sydney Local Health District</t>
  </si>
  <si>
    <t>Nepean Blue Mountains Local Health District</t>
  </si>
  <si>
    <t>Northern Sydney Local Health District</t>
  </si>
  <si>
    <t>Central Coast Local Health District</t>
  </si>
  <si>
    <t>Hunter New England Local Health District</t>
  </si>
  <si>
    <t>Northern NSW Local Health District</t>
  </si>
  <si>
    <t>Mid North Coast Local Health District</t>
  </si>
  <si>
    <t>Southern NSW Local Health District</t>
  </si>
  <si>
    <t>Murrumbidgee Local Health District (excluding Albury City)</t>
  </si>
  <si>
    <t>Western NSW Local Health District</t>
  </si>
  <si>
    <t>Far West Local Health District</t>
  </si>
  <si>
    <t>Murrumbidgee Local Health District (Albury City only)</t>
  </si>
  <si>
    <t xml:space="preserve">Aboriginal and Torres Strait Islander </t>
  </si>
  <si>
    <t>0-4</t>
  </si>
  <si>
    <t>Non-Indigenous</t>
  </si>
  <si>
    <t>Local Health Districts</t>
  </si>
  <si>
    <t>5 to 14</t>
  </si>
  <si>
    <t>15 to 24</t>
  </si>
  <si>
    <t>25 to 34</t>
  </si>
  <si>
    <t>35 to 44</t>
  </si>
  <si>
    <t>45 to 54</t>
  </si>
  <si>
    <t>55 to 64</t>
  </si>
  <si>
    <t>65 and over</t>
  </si>
  <si>
    <t>Local Health Districts by Aboriginal and Torres Strait Islander Status, 10 year age groups by sex</t>
  </si>
  <si>
    <t>This customised report is provided under a Creative Commons Attribution 4.0 International licence, with the exception of:</t>
  </si>
  <si>
    <t>•  the Commonwealth Coat of Arms</t>
  </si>
  <si>
    <t xml:space="preserve">•  the ABS logo </t>
  </si>
  <si>
    <t>•  material protected by a trade mark</t>
  </si>
  <si>
    <t>Creative Commons Attribution 4.0 International</t>
  </si>
  <si>
    <r>
      <t>Client:</t>
    </r>
    <r>
      <rPr>
        <sz val="12"/>
        <rFont val="Arial"/>
        <family val="2"/>
      </rPr>
      <t xml:space="preserve"> Matthew Murrary_ NSW Ministry of Health</t>
    </r>
  </si>
  <si>
    <t>Final 2016 Estimated Resident Population for Local Health Districts by Aboriginal and Torres Strait Islander Status, 10 year age groups and sex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</si>
</sst>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C09]#,##0.00;[Red]&quot;-&quot;[$$-C09]#,##0.00"/>
  </numFmts>
  <fonts count="56">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b/>
      <sz val="10"/>
      <name val="Arial"/>
      <family val="2"/>
    </font>
    <font>
      <u/>
      <sz val="10"/>
      <color indexed="12"/>
      <name val="Arial"/>
    </font>
    <font>
      <sz val="10"/>
      <name val="Arial"/>
      <family val="2"/>
    </font>
    <font>
      <b/>
      <sz val="12"/>
      <name val="Arial"/>
      <family val="2"/>
    </font>
    <font>
      <i/>
      <sz val="8"/>
      <name val="FrnkGothITC Bk BT"/>
      <family val="2"/>
    </font>
    <font>
      <b/>
      <sz val="8"/>
      <name val="Arial"/>
      <family val="2"/>
    </font>
    <font>
      <sz val="8"/>
      <name val="Arial"/>
    </font>
    <font>
      <b/>
      <sz val="9"/>
      <color indexed="10"/>
      <name val="Arial"/>
      <family val="2"/>
    </font>
    <font>
      <b/>
      <sz val="10"/>
      <color indexed="12"/>
      <name val="Arial"/>
      <family val="2"/>
    </font>
    <font>
      <u/>
      <sz val="10"/>
      <color indexed="12"/>
      <name val="Arial"/>
      <family val="2"/>
    </font>
    <font>
      <b/>
      <sz val="11"/>
      <name val="Arial"/>
      <family val="2"/>
    </font>
    <font>
      <sz val="8"/>
      <name val="Arial"/>
      <family val="2"/>
    </font>
    <font>
      <i/>
      <sz val="10"/>
      <name val="Arial"/>
      <family val="2"/>
    </font>
    <font>
      <sz val="9"/>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color indexed="12"/>
      <name val="Arial"/>
      <family val="2"/>
    </font>
    <font>
      <b/>
      <sz val="8"/>
      <color indexed="12"/>
      <name val="Arial"/>
      <family val="2"/>
    </font>
    <font>
      <sz val="12"/>
      <name val="Arial"/>
      <family val="2"/>
    </font>
    <font>
      <sz val="10"/>
      <name val="Tahoma"/>
      <family val="2"/>
    </font>
    <font>
      <u/>
      <sz val="10"/>
      <color indexed="12"/>
      <name val="Tahoma"/>
      <family val="2"/>
    </font>
    <font>
      <u/>
      <sz val="12"/>
      <color indexed="12"/>
      <name val="Arial"/>
      <family val="2"/>
    </font>
    <font>
      <u/>
      <sz val="10.45"/>
      <color indexed="12"/>
      <name val="Arial"/>
      <family val="2"/>
    </font>
    <font>
      <b/>
      <i/>
      <sz val="16"/>
      <color rgb="FF000000"/>
      <name val="Arial"/>
      <family val="2"/>
    </font>
    <font>
      <u/>
      <sz val="11"/>
      <color theme="10"/>
      <name val="Arial"/>
      <family val="2"/>
    </font>
    <font>
      <u/>
      <sz val="11"/>
      <color theme="10"/>
      <name val="Calibri"/>
      <family val="2"/>
      <scheme val="minor"/>
    </font>
    <font>
      <sz val="11"/>
      <color theme="1"/>
      <name val="Arial"/>
      <family val="2"/>
    </font>
    <font>
      <b/>
      <i/>
      <u/>
      <sz val="10"/>
      <color rgb="FF000000"/>
      <name val="Arial"/>
      <family val="2"/>
    </font>
    <font>
      <b/>
      <sz val="10"/>
      <color theme="1"/>
      <name val="Arial"/>
      <family val="2"/>
    </font>
    <font>
      <sz val="8"/>
      <name val="Microsoft Sans Serif"/>
      <family val="2"/>
    </font>
    <font>
      <b/>
      <sz val="12"/>
      <color indexed="10"/>
      <name val="Arial"/>
      <family val="2"/>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5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317">
    <xf numFmtId="0" fontId="0" fillId="0" borderId="0"/>
    <xf numFmtId="0" fontId="11" fillId="0" borderId="0" applyNumberFormat="0" applyFill="0" applyBorder="0" applyAlignment="0" applyProtection="0">
      <alignment vertical="top"/>
      <protection locked="0"/>
    </xf>
    <xf numFmtId="0" fontId="9" fillId="0" borderId="0"/>
    <xf numFmtId="0" fontId="8" fillId="0" borderId="0"/>
    <xf numFmtId="0" fontId="21" fillId="0" borderId="0"/>
    <xf numFmtId="0" fontId="16" fillId="0" borderId="0"/>
    <xf numFmtId="0" fontId="19" fillId="0" borderId="0" applyNumberFormat="0" applyFill="0" applyBorder="0" applyAlignment="0" applyProtection="0">
      <alignment vertical="top"/>
      <protection locked="0"/>
    </xf>
    <xf numFmtId="0" fontId="12" fillId="0" borderId="0"/>
    <xf numFmtId="0" fontId="9" fillId="0" borderId="0"/>
    <xf numFmtId="0" fontId="12" fillId="0" borderId="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5" applyNumberFormat="0" applyAlignment="0" applyProtection="0"/>
    <xf numFmtId="0" fontId="33" fillId="7" borderId="6" applyNumberFormat="0" applyAlignment="0" applyProtection="0"/>
    <xf numFmtId="0" fontId="34" fillId="7" borderId="5" applyNumberFormat="0" applyAlignment="0" applyProtection="0"/>
    <xf numFmtId="0" fontId="35" fillId="0" borderId="7" applyNumberFormat="0" applyFill="0" applyAlignment="0" applyProtection="0"/>
    <xf numFmtId="0" fontId="36" fillId="8" borderId="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40" fillId="33" borderId="0" applyNumberFormat="0" applyBorder="0" applyAlignment="0" applyProtection="0"/>
    <xf numFmtId="0" fontId="7" fillId="0" borderId="0"/>
    <xf numFmtId="0" fontId="21" fillId="0" borderId="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0" fontId="48" fillId="0" borderId="0" applyNumberFormat="0" applyFill="0" applyBorder="0" applyProtection="0">
      <alignment horizontal="center"/>
    </xf>
    <xf numFmtId="0" fontId="48" fillId="0" borderId="0" applyNumberFormat="0" applyFill="0" applyBorder="0" applyProtection="0">
      <alignment horizontal="center" textRotation="90"/>
    </xf>
    <xf numFmtId="0" fontId="45" fillId="0" borderId="0"/>
    <xf numFmtId="0" fontId="45" fillId="0" borderId="0"/>
    <xf numFmtId="0" fontId="4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49"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50" fillId="0" borderId="0" applyNumberFormat="0" applyFill="0" applyBorder="0" applyAlignment="0" applyProtection="0"/>
    <xf numFmtId="0" fontId="12" fillId="0" borderId="0"/>
    <xf numFmtId="0" fontId="12" fillId="0" borderId="0"/>
    <xf numFmtId="0" fontId="43" fillId="0" borderId="0"/>
    <xf numFmtId="0" fontId="44" fillId="0" borderId="0"/>
    <xf numFmtId="0" fontId="44" fillId="0" borderId="0"/>
    <xf numFmtId="0" fontId="51" fillId="0" borderId="0"/>
    <xf numFmtId="0" fontId="12" fillId="0" borderId="0"/>
    <xf numFmtId="0" fontId="12" fillId="0" borderId="0"/>
    <xf numFmtId="0" fontId="44" fillId="0" borderId="0"/>
    <xf numFmtId="0" fontId="44" fillId="0" borderId="0"/>
    <xf numFmtId="0" fontId="43" fillId="0" borderId="0"/>
    <xf numFmtId="0" fontId="44" fillId="0" borderId="0"/>
    <xf numFmtId="0" fontId="7" fillId="0" borderId="0"/>
    <xf numFmtId="0" fontId="44" fillId="0" borderId="0"/>
    <xf numFmtId="0" fontId="7" fillId="0" borderId="0"/>
    <xf numFmtId="0" fontId="12" fillId="0" borderId="0"/>
    <xf numFmtId="0" fontId="21" fillId="0" borderId="0"/>
    <xf numFmtId="0" fontId="44" fillId="0" borderId="0"/>
    <xf numFmtId="0" fontId="12" fillId="0" borderId="0"/>
    <xf numFmtId="0" fontId="12" fillId="0" borderId="0"/>
    <xf numFmtId="0" fontId="51" fillId="0" borderId="0"/>
    <xf numFmtId="0" fontId="12" fillId="0" borderId="0"/>
    <xf numFmtId="0" fontId="44" fillId="0" borderId="0"/>
    <xf numFmtId="0" fontId="44" fillId="0" borderId="0"/>
    <xf numFmtId="0" fontId="7" fillId="0" borderId="0"/>
    <xf numFmtId="9" fontId="7" fillId="0" borderId="0" applyFont="0" applyFill="0" applyBorder="0" applyAlignment="0" applyProtection="0"/>
    <xf numFmtId="0" fontId="52" fillId="0" borderId="0" applyNumberFormat="0" applyFill="0" applyBorder="0" applyAlignment="0" applyProtection="0"/>
    <xf numFmtId="164" fontId="52" fillId="0" borderId="0" applyFill="0" applyBorder="0" applyAlignment="0" applyProtection="0"/>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21" fillId="0" borderId="0">
      <alignment horizontal="left"/>
    </xf>
    <xf numFmtId="0" fontId="15" fillId="0" borderId="0">
      <alignment horizontal="center"/>
    </xf>
    <xf numFmtId="0" fontId="15" fillId="0" borderId="0">
      <alignment horizontal="center"/>
    </xf>
    <xf numFmtId="0" fontId="21" fillId="0" borderId="0">
      <alignment horizontal="left"/>
    </xf>
    <xf numFmtId="0" fontId="15" fillId="0" borderId="0">
      <alignment horizontal="center"/>
    </xf>
    <xf numFmtId="0" fontId="21" fillId="0" borderId="0">
      <alignment horizontal="left" vertical="center" wrapText="1"/>
    </xf>
    <xf numFmtId="0" fontId="21" fillId="0" borderId="0">
      <alignment horizontal="left"/>
    </xf>
    <xf numFmtId="0" fontId="21" fillId="0" borderId="0">
      <alignment horizontal="left"/>
    </xf>
    <xf numFmtId="0" fontId="21"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1"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1" fillId="0" borderId="0">
      <alignment horizontal="right"/>
    </xf>
    <xf numFmtId="0" fontId="21" fillId="0" borderId="0">
      <alignment horizontal="center" vertical="center" wrapText="1"/>
    </xf>
    <xf numFmtId="0" fontId="21" fillId="0" borderId="0">
      <alignment horizontal="center" vertical="center" wrapText="1"/>
    </xf>
    <xf numFmtId="0" fontId="21" fillId="0" borderId="0">
      <alignment horizontal="left" vertical="center" wrapText="1"/>
    </xf>
    <xf numFmtId="0" fontId="21" fillId="0" borderId="0">
      <alignment horizontal="center" vertical="center" wrapText="1"/>
    </xf>
    <xf numFmtId="0" fontId="21" fillId="0" borderId="0">
      <alignment horizontal="left" vertical="center" wrapText="1"/>
    </xf>
    <xf numFmtId="0" fontId="21" fillId="0" borderId="0">
      <alignment horizontal="center" vertical="center" wrapText="1"/>
    </xf>
    <xf numFmtId="0" fontId="21" fillId="0" borderId="0">
      <alignment horizontal="left" vertical="center" wrapText="1"/>
    </xf>
    <xf numFmtId="0" fontId="21" fillId="0" borderId="0">
      <alignment horizontal="center"/>
    </xf>
    <xf numFmtId="0" fontId="21" fillId="0" borderId="0">
      <alignment horizontal="center"/>
    </xf>
    <xf numFmtId="0" fontId="21" fillId="0" borderId="0">
      <alignment horizontal="center" vertical="center" wrapText="1"/>
    </xf>
    <xf numFmtId="0" fontId="21" fillId="0" borderId="0">
      <alignment horizontal="left" vertical="center" wrapText="1"/>
    </xf>
    <xf numFmtId="0" fontId="21" fillId="0" borderId="0">
      <alignment horizontal="center"/>
    </xf>
    <xf numFmtId="0" fontId="21" fillId="0" borderId="0">
      <alignment horizontal="left" vertical="center" wrapText="1"/>
    </xf>
    <xf numFmtId="0" fontId="21" fillId="0" borderId="0">
      <alignment horizontal="left" vertical="center" wrapText="1"/>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right"/>
    </xf>
    <xf numFmtId="0" fontId="21" fillId="0" borderId="0">
      <alignment horizontal="right"/>
    </xf>
    <xf numFmtId="0" fontId="21" fillId="0" borderId="0">
      <alignment horizontal="left" vertical="center" wrapText="1"/>
    </xf>
    <xf numFmtId="0" fontId="21" fillId="0" borderId="0"/>
    <xf numFmtId="0" fontId="21" fillId="0" borderId="0"/>
    <xf numFmtId="0" fontId="21" fillId="0" borderId="0">
      <alignment horizontal="left"/>
    </xf>
    <xf numFmtId="0" fontId="21" fillId="0" borderId="0"/>
    <xf numFmtId="0" fontId="21" fillId="0" borderId="0">
      <alignment horizontal="left"/>
    </xf>
    <xf numFmtId="0" fontId="21" fillId="0" borderId="0">
      <alignment horizontal="right"/>
    </xf>
    <xf numFmtId="0" fontId="21" fillId="0" borderId="0">
      <alignment horizontal="right"/>
    </xf>
    <xf numFmtId="0" fontId="21" fillId="0" borderId="0">
      <alignment horizontal="right"/>
    </xf>
    <xf numFmtId="0" fontId="21" fillId="0" borderId="0">
      <alignment horizontal="left"/>
    </xf>
    <xf numFmtId="0" fontId="51" fillId="0" borderId="0"/>
    <xf numFmtId="0" fontId="51" fillId="0" borderId="0"/>
    <xf numFmtId="0" fontId="51" fillId="0" borderId="0"/>
    <xf numFmtId="0" fontId="12" fillId="0" borderId="0" applyBorder="0"/>
    <xf numFmtId="0" fontId="43" fillId="0" borderId="0"/>
    <xf numFmtId="0" fontId="7" fillId="0" borderId="0"/>
    <xf numFmtId="0" fontId="21" fillId="0" borderId="0"/>
    <xf numFmtId="0" fontId="51" fillId="0" borderId="0"/>
    <xf numFmtId="0" fontId="12" fillId="0" borderId="0" applyBorder="0"/>
    <xf numFmtId="0" fontId="7" fillId="0" borderId="0"/>
    <xf numFmtId="0" fontId="21" fillId="0" borderId="0"/>
    <xf numFmtId="0" fontId="21" fillId="0" borderId="0"/>
    <xf numFmtId="0" fontId="12" fillId="0" borderId="0" applyBorder="0"/>
    <xf numFmtId="0" fontId="21" fillId="0" borderId="0"/>
    <xf numFmtId="0" fontId="7" fillId="9" borderId="9" applyNumberFormat="0" applyFont="0" applyAlignment="0" applyProtection="0"/>
    <xf numFmtId="0" fontId="21" fillId="0" borderId="0"/>
    <xf numFmtId="0" fontId="21" fillId="0" borderId="0"/>
    <xf numFmtId="0" fontId="16" fillId="0" borderId="0"/>
    <xf numFmtId="0" fontId="16" fillId="0" borderId="0"/>
    <xf numFmtId="0" fontId="6" fillId="0" borderId="0"/>
    <xf numFmtId="0" fontId="6" fillId="9" borderId="9"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9" borderId="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 fillId="0" borderId="0"/>
    <xf numFmtId="0" fontId="45" fillId="0" borderId="0"/>
    <xf numFmtId="0" fontId="45" fillId="0" borderId="0"/>
    <xf numFmtId="0" fontId="45" fillId="0" borderId="0"/>
    <xf numFmtId="0" fontId="3" fillId="0" borderId="0"/>
    <xf numFmtId="0" fontId="12" fillId="0" borderId="0"/>
    <xf numFmtId="0" fontId="44" fillId="0" borderId="0"/>
    <xf numFmtId="0" fontId="12" fillId="0" borderId="0"/>
    <xf numFmtId="0" fontId="44" fillId="0" borderId="0"/>
    <xf numFmtId="0" fontId="21" fillId="0" borderId="0"/>
    <xf numFmtId="0" fontId="3" fillId="9" borderId="9" applyNumberFormat="0" applyFont="0" applyAlignment="0" applyProtection="0"/>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54" fillId="0" borderId="0">
      <alignment horizontal="left"/>
    </xf>
    <xf numFmtId="0" fontId="23" fillId="0" borderId="0">
      <alignment horizontal="left" vertical="center" wrapText="1"/>
    </xf>
    <xf numFmtId="0" fontId="23" fillId="0" borderId="0">
      <alignment horizontal="left" vertical="center" wrapText="1"/>
    </xf>
    <xf numFmtId="0" fontId="54" fillId="0" borderId="0">
      <alignment horizontal="left" vertical="center" wrapText="1"/>
    </xf>
    <xf numFmtId="0" fontId="54" fillId="0" borderId="0">
      <alignment horizontal="left" vertical="center" wrapText="1"/>
    </xf>
    <xf numFmtId="0" fontId="54" fillId="0" borderId="0">
      <alignment horizontal="left" vertical="center" wrapText="1"/>
    </xf>
    <xf numFmtId="0" fontId="54" fillId="0" borderId="0">
      <alignment horizontal="left" vertical="center" wrapText="1"/>
    </xf>
    <xf numFmtId="0" fontId="14" fillId="0" borderId="0">
      <alignment horizontal="center" vertical="center" wrapText="1"/>
    </xf>
    <xf numFmtId="0" fontId="21" fillId="0" borderId="0">
      <alignment horizontal="center" vertical="center" wrapText="1"/>
    </xf>
    <xf numFmtId="0" fontId="54" fillId="0" borderId="0">
      <alignment horizontal="left" vertical="center" wrapText="1"/>
    </xf>
    <xf numFmtId="0" fontId="54" fillId="0" borderId="0">
      <alignment horizontal="center"/>
    </xf>
    <xf numFmtId="0" fontId="54" fillId="0" borderId="0">
      <alignment horizontal="center"/>
    </xf>
    <xf numFmtId="0" fontId="23" fillId="0" borderId="0">
      <alignment horizontal="center" vertical="center" wrapText="1"/>
    </xf>
    <xf numFmtId="0" fontId="23" fillId="0" borderId="0">
      <alignment horizontal="center" vertical="center" wrapText="1"/>
    </xf>
    <xf numFmtId="0" fontId="54" fillId="0" borderId="0">
      <alignment horizontal="right"/>
    </xf>
    <xf numFmtId="0" fontId="54" fillId="0" borderId="0">
      <alignment horizontal="right"/>
    </xf>
    <xf numFmtId="0" fontId="54" fillId="0" borderId="0">
      <alignment horizontal="right"/>
    </xf>
    <xf numFmtId="0" fontId="54" fillId="0" borderId="0">
      <alignment horizontal="right"/>
    </xf>
    <xf numFmtId="0" fontId="23" fillId="0" borderId="0">
      <alignment horizontal="center" vertical="center" wrapText="1"/>
    </xf>
    <xf numFmtId="0" fontId="23" fillId="0" borderId="0">
      <alignment horizontal="center" vertical="center" wrapText="1"/>
    </xf>
    <xf numFmtId="0" fontId="23" fillId="0" borderId="0">
      <alignment horizontal="left" vertical="center" wrapText="1"/>
    </xf>
    <xf numFmtId="0" fontId="23"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54" fillId="0" borderId="0"/>
    <xf numFmtId="0" fontId="54" fillId="0" borderId="0"/>
    <xf numFmtId="0" fontId="23" fillId="0" borderId="0">
      <alignment horizontal="right"/>
    </xf>
    <xf numFmtId="0" fontId="23" fillId="0" borderId="0">
      <alignment horizontal="right"/>
    </xf>
    <xf numFmtId="0" fontId="14" fillId="0" borderId="0">
      <alignment horizontal="left" vertical="center" wrapText="1"/>
    </xf>
    <xf numFmtId="0" fontId="54" fillId="0" borderId="0">
      <alignment horizontal="left" vertical="center" wrapText="1"/>
    </xf>
    <xf numFmtId="0" fontId="23" fillId="0" borderId="0">
      <alignment horizontal="right"/>
    </xf>
    <xf numFmtId="0" fontId="23" fillId="0" borderId="0">
      <alignment horizontal="right"/>
    </xf>
    <xf numFmtId="0" fontId="14" fillId="0" borderId="0">
      <alignment horizontal="left"/>
    </xf>
    <xf numFmtId="0" fontId="14" fillId="0" borderId="0">
      <alignment horizontal="left"/>
    </xf>
    <xf numFmtId="0" fontId="54" fillId="0" borderId="0">
      <alignment horizontal="right"/>
    </xf>
    <xf numFmtId="0" fontId="14" fillId="0" borderId="0">
      <alignment horizontal="left"/>
    </xf>
    <xf numFmtId="0" fontId="14" fillId="0" borderId="0">
      <alignment horizontal="left"/>
    </xf>
    <xf numFmtId="0" fontId="14" fillId="0" borderId="0">
      <alignment horizontal="left"/>
    </xf>
    <xf numFmtId="0" fontId="3" fillId="9" borderId="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9" borderId="9"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9" borderId="9"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7">
    <xf numFmtId="0" fontId="0" fillId="0" borderId="0" xfId="0"/>
    <xf numFmtId="0" fontId="10" fillId="0" borderId="0" xfId="0" applyFont="1"/>
    <xf numFmtId="0" fontId="0" fillId="0" borderId="0" xfId="0" applyFill="1" applyAlignment="1">
      <alignment wrapText="1"/>
    </xf>
    <xf numFmtId="0" fontId="0" fillId="0" borderId="0" xfId="0" applyFill="1"/>
    <xf numFmtId="0" fontId="11" fillId="0" borderId="0" xfId="1" applyAlignment="1" applyProtection="1"/>
    <xf numFmtId="0" fontId="0" fillId="0" borderId="0" xfId="0" applyBorder="1"/>
    <xf numFmtId="0" fontId="15" fillId="0" borderId="0" xfId="0" applyFont="1"/>
    <xf numFmtId="0" fontId="0" fillId="0" borderId="0" xfId="0" applyAlignment="1">
      <alignment wrapText="1"/>
    </xf>
    <xf numFmtId="0" fontId="0" fillId="0" borderId="0" xfId="0" applyBorder="1" applyAlignment="1">
      <alignment wrapText="1"/>
    </xf>
    <xf numFmtId="0" fontId="13" fillId="0" borderId="0" xfId="0" applyFont="1" applyFill="1"/>
    <xf numFmtId="0" fontId="13"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17" fillId="0" borderId="0" xfId="0" applyFont="1" applyBorder="1"/>
    <xf numFmtId="0" fontId="12" fillId="2" borderId="0" xfId="0" applyFont="1" applyFill="1" applyBorder="1"/>
    <xf numFmtId="0" fontId="18" fillId="2" borderId="0" xfId="0" applyFont="1" applyFill="1" applyBorder="1"/>
    <xf numFmtId="0" fontId="11" fillId="2" borderId="0" xfId="1" applyFill="1" applyBorder="1" applyAlignment="1" applyProtection="1"/>
    <xf numFmtId="0" fontId="12" fillId="2" borderId="0" xfId="1" applyFont="1" applyFill="1" applyBorder="1" applyAlignment="1" applyProtection="1"/>
    <xf numFmtId="0" fontId="19" fillId="2" borderId="0" xfId="1" applyFont="1" applyFill="1" applyBorder="1" applyAlignment="1" applyProtection="1"/>
    <xf numFmtId="0" fontId="20" fillId="0" borderId="0" xfId="0" applyFont="1" applyBorder="1"/>
    <xf numFmtId="0" fontId="12" fillId="0" borderId="0" xfId="0" applyFont="1" applyAlignment="1">
      <alignment wrapText="1"/>
    </xf>
    <xf numFmtId="0" fontId="12" fillId="0" borderId="0" xfId="0" applyFont="1"/>
    <xf numFmtId="0" fontId="12" fillId="0" borderId="0" xfId="0" applyFont="1" applyAlignment="1">
      <alignment horizontal="left" wrapText="1"/>
    </xf>
    <xf numFmtId="0" fontId="21" fillId="0" borderId="0" xfId="0" applyFont="1"/>
    <xf numFmtId="0" fontId="21" fillId="0" borderId="0" xfId="0" applyFont="1" applyAlignment="1">
      <alignment wrapText="1"/>
    </xf>
    <xf numFmtId="0" fontId="13"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10" fillId="2" borderId="0" xfId="0" applyFont="1" applyFill="1" applyBorder="1" applyAlignment="1" applyProtection="1">
      <alignment vertical="top" wrapText="1"/>
      <protection locked="0"/>
    </xf>
    <xf numFmtId="0" fontId="12"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left"/>
      <protection locked="0"/>
    </xf>
    <xf numFmtId="0" fontId="19" fillId="0" borderId="0" xfId="1" applyFont="1" applyAlignment="1" applyProtection="1"/>
    <xf numFmtId="0" fontId="0" fillId="2" borderId="0" xfId="0" applyFill="1" applyBorder="1" applyProtection="1">
      <protection locked="0"/>
    </xf>
    <xf numFmtId="0" fontId="21" fillId="0" borderId="0" xfId="0" applyFont="1" applyFill="1" applyBorder="1"/>
    <xf numFmtId="0" fontId="10" fillId="0" borderId="0" xfId="2" applyFont="1" applyFill="1"/>
    <xf numFmtId="0" fontId="21" fillId="0" borderId="0" xfId="0" applyFont="1" applyFill="1" applyBorder="1" applyAlignment="1">
      <alignment wrapText="1"/>
    </xf>
    <xf numFmtId="0" fontId="11" fillId="0" borderId="0" xfId="1" applyAlignment="1" applyProtection="1"/>
    <xf numFmtId="0" fontId="41" fillId="0" borderId="0" xfId="1" applyFont="1" applyAlignment="1" applyProtection="1">
      <alignment horizontal="right"/>
    </xf>
    <xf numFmtId="0" fontId="41" fillId="0" borderId="0" xfId="1" applyFont="1" applyAlignment="1" applyProtection="1"/>
    <xf numFmtId="0" fontId="42" fillId="2" borderId="0" xfId="0" applyFont="1" applyFill="1" applyBorder="1"/>
    <xf numFmtId="0" fontId="19" fillId="0" borderId="0" xfId="1" applyFont="1" applyAlignment="1" applyProtection="1">
      <alignment horizontal="left"/>
    </xf>
    <xf numFmtId="0" fontId="12" fillId="0" borderId="1" xfId="0" applyFont="1" applyBorder="1" applyAlignment="1" applyProtection="1">
      <alignment wrapText="1"/>
      <protection locked="0"/>
    </xf>
    <xf numFmtId="0" fontId="12" fillId="0" borderId="1" xfId="0" applyFont="1" applyBorder="1" applyAlignment="1">
      <alignment wrapText="1"/>
    </xf>
    <xf numFmtId="0" fontId="19" fillId="0" borderId="0" xfId="1" applyFont="1" applyAlignment="1" applyProtection="1">
      <alignment horizontal="right"/>
    </xf>
    <xf numFmtId="0" fontId="12" fillId="0" borderId="0" xfId="0" applyFont="1" applyAlignment="1"/>
    <xf numFmtId="0" fontId="10" fillId="0" borderId="0" xfId="0" applyFont="1" applyFill="1"/>
    <xf numFmtId="0" fontId="21" fillId="0" borderId="0" xfId="0" applyFont="1" applyFill="1" applyAlignment="1">
      <alignment wrapText="1"/>
    </xf>
    <xf numFmtId="0" fontId="11" fillId="0" borderId="0" xfId="1" applyAlignment="1" applyProtection="1">
      <alignment wrapText="1"/>
    </xf>
    <xf numFmtId="1" fontId="24" fillId="0" borderId="0" xfId="168" applyNumberFormat="1" applyFont="1"/>
    <xf numFmtId="0" fontId="24" fillId="0" borderId="0" xfId="168" applyFont="1"/>
    <xf numFmtId="1" fontId="51" fillId="0" borderId="0" xfId="168" applyNumberFormat="1" applyFont="1"/>
    <xf numFmtId="0" fontId="51" fillId="0" borderId="0" xfId="168" applyFont="1"/>
    <xf numFmtId="0" fontId="6" fillId="0" borderId="0" xfId="168"/>
    <xf numFmtId="0" fontId="10" fillId="0" borderId="0" xfId="0" applyFont="1" applyAlignment="1">
      <alignment horizontal="center" vertical="center"/>
    </xf>
    <xf numFmtId="0" fontId="12" fillId="0" borderId="0" xfId="0" applyFont="1" applyAlignment="1">
      <alignment vertical="center"/>
    </xf>
    <xf numFmtId="0" fontId="24" fillId="0" borderId="0" xfId="168" applyFont="1" applyAlignment="1">
      <alignment horizontal="right" wrapText="1"/>
    </xf>
    <xf numFmtId="1" fontId="24" fillId="0" borderId="0" xfId="168" applyNumberFormat="1" applyFont="1" applyAlignment="1">
      <alignment horizontal="right" wrapText="1"/>
    </xf>
    <xf numFmtId="0" fontId="12" fillId="0" borderId="0" xfId="0" applyFont="1" applyAlignment="1">
      <alignment horizontal="right" wrapText="1"/>
    </xf>
    <xf numFmtId="0" fontId="53" fillId="0" borderId="0" xfId="168" applyFont="1"/>
    <xf numFmtId="0" fontId="4" fillId="0" borderId="0" xfId="168" applyFont="1"/>
    <xf numFmtId="0" fontId="39" fillId="0" borderId="0" xfId="168" applyFont="1"/>
    <xf numFmtId="1" fontId="12" fillId="0" borderId="0" xfId="0" applyNumberFormat="1" applyFont="1"/>
    <xf numFmtId="1" fontId="0" fillId="0" borderId="0" xfId="0" applyNumberFormat="1"/>
    <xf numFmtId="0" fontId="12" fillId="2" borderId="11" xfId="0" applyFont="1" applyFill="1" applyBorder="1" applyAlignment="1" applyProtection="1">
      <alignment vertical="top"/>
      <protection locked="0"/>
    </xf>
    <xf numFmtId="0" fontId="0" fillId="2" borderId="11" xfId="0" applyFill="1" applyBorder="1" applyAlignment="1" applyProtection="1">
      <alignment vertical="top"/>
      <protection locked="0"/>
    </xf>
    <xf numFmtId="0" fontId="43" fillId="0" borderId="0" xfId="0" applyFont="1" applyBorder="1" applyAlignment="1">
      <alignment wrapText="1"/>
    </xf>
    <xf numFmtId="0" fontId="55" fillId="0" borderId="0" xfId="0" applyFont="1" applyBorder="1"/>
    <xf numFmtId="0" fontId="13" fillId="0" borderId="0" xfId="0" applyFont="1" applyBorder="1"/>
    <xf numFmtId="0" fontId="12" fillId="2" borderId="0" xfId="159" applyFont="1" applyFill="1" applyBorder="1" applyAlignment="1" applyProtection="1">
      <alignment vertical="top"/>
      <protection locked="0"/>
    </xf>
    <xf numFmtId="0" fontId="21" fillId="2" borderId="0" xfId="159" applyFill="1" applyBorder="1" applyAlignment="1" applyProtection="1">
      <alignment vertical="top"/>
      <protection locked="0"/>
    </xf>
    <xf numFmtId="0" fontId="12" fillId="2" borderId="0" xfId="159" applyFont="1" applyFill="1" applyBorder="1" applyAlignment="1" applyProtection="1">
      <alignment horizontal="left" wrapText="1"/>
      <protection locked="0"/>
    </xf>
    <xf numFmtId="0" fontId="10" fillId="2" borderId="0" xfId="159" applyFont="1" applyFill="1" applyBorder="1" applyAlignment="1" applyProtection="1">
      <alignment vertical="top" wrapText="1"/>
      <protection locked="0"/>
    </xf>
    <xf numFmtId="0" fontId="12" fillId="2" borderId="0" xfId="159" applyNumberFormat="1" applyFont="1" applyFill="1" applyBorder="1" applyAlignment="1" applyProtection="1">
      <alignment horizontal="left" vertical="top" wrapText="1"/>
      <protection locked="0"/>
    </xf>
    <xf numFmtId="0" fontId="21" fillId="2" borderId="0" xfId="159" applyFill="1" applyBorder="1" applyAlignment="1" applyProtection="1">
      <alignment horizontal="left" vertical="top"/>
      <protection locked="0"/>
    </xf>
    <xf numFmtId="0" fontId="12" fillId="2" borderId="0" xfId="159" applyFont="1" applyFill="1" applyBorder="1" applyAlignment="1" applyProtection="1">
      <alignment vertical="top" wrapText="1"/>
      <protection locked="0"/>
    </xf>
    <xf numFmtId="0" fontId="10" fillId="2" borderId="0" xfId="6" applyFont="1" applyFill="1" applyBorder="1" applyAlignment="1" applyProtection="1">
      <alignment vertical="top"/>
      <protection locked="0"/>
    </xf>
    <xf numFmtId="0" fontId="12" fillId="2" borderId="0" xfId="159" applyFont="1" applyFill="1" applyBorder="1" applyAlignment="1" applyProtection="1">
      <alignment horizontal="left" vertical="top" wrapText="1"/>
      <protection locked="0"/>
    </xf>
    <xf numFmtId="0" fontId="21" fillId="2" borderId="0" xfId="159" applyFill="1" applyBorder="1" applyAlignment="1" applyProtection="1">
      <alignment horizontal="left" vertical="top" wrapText="1"/>
      <protection locked="0"/>
    </xf>
    <xf numFmtId="0" fontId="10" fillId="2" borderId="0" xfId="159" applyFont="1" applyFill="1" applyBorder="1" applyAlignment="1" applyProtection="1">
      <alignment horizontal="left" vertical="top"/>
      <protection locked="0"/>
    </xf>
    <xf numFmtId="0" fontId="22" fillId="2" borderId="0" xfId="159" applyFont="1" applyFill="1" applyBorder="1" applyAlignment="1" applyProtection="1">
      <alignment vertical="top"/>
      <protection locked="0"/>
    </xf>
    <xf numFmtId="0" fontId="19" fillId="0" borderId="0" xfId="6" applyBorder="1" applyAlignment="1" applyProtection="1"/>
    <xf numFmtId="0" fontId="19" fillId="2" borderId="0" xfId="6" applyFill="1" applyBorder="1" applyAlignment="1" applyProtection="1">
      <alignment horizontal="left" vertical="top" wrapText="1"/>
      <protection locked="0"/>
    </xf>
    <xf numFmtId="0" fontId="11" fillId="0" borderId="0" xfId="1" applyAlignment="1" applyProtection="1">
      <alignment horizontal="right"/>
    </xf>
    <xf numFmtId="0" fontId="19" fillId="0" borderId="0" xfId="1" applyFont="1" applyAlignment="1" applyProtection="1">
      <alignment horizontal="left" vertical="center" wrapText="1"/>
    </xf>
    <xf numFmtId="0" fontId="10" fillId="0" borderId="0" xfId="0" applyFont="1" applyAlignment="1">
      <alignment horizontal="center" vertical="center"/>
    </xf>
    <xf numFmtId="0" fontId="53" fillId="0" borderId="0" xfId="168" applyFont="1" applyAlignment="1">
      <alignment horizontal="center"/>
    </xf>
    <xf numFmtId="1" fontId="53" fillId="0" borderId="0" xfId="168" applyNumberFormat="1" applyFont="1" applyAlignment="1">
      <alignment horizontal="center"/>
    </xf>
  </cellXfs>
  <cellStyles count="317">
    <cellStyle name="20% - Accent1" xfId="27" builtinId="30" customBuiltin="1"/>
    <cellStyle name="20% - Accent1 2" xfId="170"/>
    <cellStyle name="20% - Accent1 3" xfId="191"/>
    <cellStyle name="20% - Accent1 4" xfId="263"/>
    <cellStyle name="20% - Accent1 5" xfId="284"/>
    <cellStyle name="20% - Accent1 6" xfId="305"/>
    <cellStyle name="20% - Accent2" xfId="31" builtinId="34" customBuiltin="1"/>
    <cellStyle name="20% - Accent2 2" xfId="172"/>
    <cellStyle name="20% - Accent2 3" xfId="193"/>
    <cellStyle name="20% - Accent2 4" xfId="265"/>
    <cellStyle name="20% - Accent2 5" xfId="286"/>
    <cellStyle name="20% - Accent2 6" xfId="307"/>
    <cellStyle name="20% - Accent3" xfId="35" builtinId="38" customBuiltin="1"/>
    <cellStyle name="20% - Accent3 2" xfId="174"/>
    <cellStyle name="20% - Accent3 3" xfId="195"/>
    <cellStyle name="20% - Accent3 4" xfId="267"/>
    <cellStyle name="20% - Accent3 5" xfId="288"/>
    <cellStyle name="20% - Accent3 6" xfId="309"/>
    <cellStyle name="20% - Accent4" xfId="39" builtinId="42" customBuiltin="1"/>
    <cellStyle name="20% - Accent4 2" xfId="176"/>
    <cellStyle name="20% - Accent4 3" xfId="197"/>
    <cellStyle name="20% - Accent4 4" xfId="269"/>
    <cellStyle name="20% - Accent4 5" xfId="290"/>
    <cellStyle name="20% - Accent4 6" xfId="311"/>
    <cellStyle name="20% - Accent5" xfId="43" builtinId="46" customBuiltin="1"/>
    <cellStyle name="20% - Accent5 2" xfId="178"/>
    <cellStyle name="20% - Accent5 3" xfId="199"/>
    <cellStyle name="20% - Accent5 4" xfId="271"/>
    <cellStyle name="20% - Accent5 5" xfId="292"/>
    <cellStyle name="20% - Accent5 6" xfId="313"/>
    <cellStyle name="20% - Accent6" xfId="47" builtinId="50" customBuiltin="1"/>
    <cellStyle name="20% - Accent6 2" xfId="180"/>
    <cellStyle name="20% - Accent6 3" xfId="201"/>
    <cellStyle name="20% - Accent6 4" xfId="273"/>
    <cellStyle name="20% - Accent6 5" xfId="294"/>
    <cellStyle name="20% - Accent6 6" xfId="315"/>
    <cellStyle name="40% - Accent1" xfId="28" builtinId="31" customBuiltin="1"/>
    <cellStyle name="40% - Accent1 2" xfId="171"/>
    <cellStyle name="40% - Accent1 3" xfId="192"/>
    <cellStyle name="40% - Accent1 4" xfId="264"/>
    <cellStyle name="40% - Accent1 5" xfId="285"/>
    <cellStyle name="40% - Accent1 6" xfId="306"/>
    <cellStyle name="40% - Accent2" xfId="32" builtinId="35" customBuiltin="1"/>
    <cellStyle name="40% - Accent2 2" xfId="173"/>
    <cellStyle name="40% - Accent2 3" xfId="194"/>
    <cellStyle name="40% - Accent2 4" xfId="266"/>
    <cellStyle name="40% - Accent2 5" xfId="287"/>
    <cellStyle name="40% - Accent2 6" xfId="308"/>
    <cellStyle name="40% - Accent3" xfId="36" builtinId="39" customBuiltin="1"/>
    <cellStyle name="40% - Accent3 2" xfId="175"/>
    <cellStyle name="40% - Accent3 3" xfId="196"/>
    <cellStyle name="40% - Accent3 4" xfId="268"/>
    <cellStyle name="40% - Accent3 5" xfId="289"/>
    <cellStyle name="40% - Accent3 6" xfId="310"/>
    <cellStyle name="40% - Accent4" xfId="40" builtinId="43" customBuiltin="1"/>
    <cellStyle name="40% - Accent4 2" xfId="177"/>
    <cellStyle name="40% - Accent4 3" xfId="198"/>
    <cellStyle name="40% - Accent4 4" xfId="270"/>
    <cellStyle name="40% - Accent4 5" xfId="291"/>
    <cellStyle name="40% - Accent4 6" xfId="312"/>
    <cellStyle name="40% - Accent5" xfId="44" builtinId="47" customBuiltin="1"/>
    <cellStyle name="40% - Accent5 2" xfId="179"/>
    <cellStyle name="40% - Accent5 3" xfId="200"/>
    <cellStyle name="40% - Accent5 4" xfId="272"/>
    <cellStyle name="40% - Accent5 5" xfId="293"/>
    <cellStyle name="40% - Accent5 6" xfId="314"/>
    <cellStyle name="40% - Accent6" xfId="48" builtinId="51" customBuiltin="1"/>
    <cellStyle name="40% - Accent6 2" xfId="181"/>
    <cellStyle name="40% - Accent6 3" xfId="202"/>
    <cellStyle name="40% - Accent6 4" xfId="274"/>
    <cellStyle name="40% - Accent6 5" xfId="295"/>
    <cellStyle name="40% - Accent6 6" xfId="316"/>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2" xfId="52"/>
    <cellStyle name="Comma 3" xfId="53"/>
    <cellStyle name="Comma 4" xfId="54"/>
    <cellStyle name="Comma 4 2" xfId="183"/>
    <cellStyle name="Comma 4 3" xfId="276"/>
    <cellStyle name="Comma 4 4" xfId="297"/>
    <cellStyle name="Explanatory Text" xfId="24" builtinId="53" customBuiltin="1"/>
    <cellStyle name="Good" xfId="15" builtinId="26" customBuiltin="1"/>
    <cellStyle name="Heading" xfId="55"/>
    <cellStyle name="Heading 1" xfId="11" builtinId="16" customBuiltin="1"/>
    <cellStyle name="Heading 2" xfId="12" builtinId="17" customBuiltin="1"/>
    <cellStyle name="Heading 3" xfId="13" builtinId="18" customBuiltin="1"/>
    <cellStyle name="Heading 4" xfId="14" builtinId="19" customBuiltin="1"/>
    <cellStyle name="Heading1" xfId="56"/>
    <cellStyle name="Hyperlink" xfId="1" builtinId="8"/>
    <cellStyle name="Hyperlink 2" xfId="6"/>
    <cellStyle name="Hyperlink 2 2" xfId="58"/>
    <cellStyle name="Hyperlink 2 3" xfId="59"/>
    <cellStyle name="Hyperlink 2 4" xfId="60"/>
    <cellStyle name="Hyperlink 2 5" xfId="57"/>
    <cellStyle name="Hyperlink 3" xfId="61"/>
    <cellStyle name="Hyperlink 3 2" xfId="204"/>
    <cellStyle name="Hyperlink 4" xfId="62"/>
    <cellStyle name="Hyperlink 4 2" xfId="205"/>
    <cellStyle name="Hyperlink 5" xfId="63"/>
    <cellStyle name="Hyperlink 5 2" xfId="206"/>
    <cellStyle name="Hyperlink 6" xfId="64"/>
    <cellStyle name="Input" xfId="18" builtinId="20" customBuiltin="1"/>
    <cellStyle name="Linked Cell" xfId="21" builtinId="24" customBuiltin="1"/>
    <cellStyle name="Neutral" xfId="17" builtinId="28" customBuiltin="1"/>
    <cellStyle name="Normal" xfId="0" builtinId="0"/>
    <cellStyle name="Normal 10" xfId="51"/>
    <cellStyle name="Normal 11" xfId="155"/>
    <cellStyle name="Normal 11 2" xfId="160"/>
    <cellStyle name="Normal 11 3" xfId="164"/>
    <cellStyle name="Normal 11 3 2" xfId="165"/>
    <cellStyle name="Normal 11 3 3" xfId="167"/>
    <cellStyle name="Normal 11 4" xfId="166"/>
    <cellStyle name="Normal 12" xfId="156"/>
    <cellStyle name="Normal 13" xfId="50"/>
    <cellStyle name="Normal 14" xfId="168"/>
    <cellStyle name="Normal 15" xfId="182"/>
    <cellStyle name="Normal 16" xfId="203"/>
    <cellStyle name="Normal 17" xfId="275"/>
    <cellStyle name="Normal 18" xfId="296"/>
    <cellStyle name="Normal 2" xfId="3"/>
    <cellStyle name="Normal 2 10" xfId="161"/>
    <cellStyle name="Normal 2 11" xfId="65"/>
    <cellStyle name="Normal 2 12" xfId="207"/>
    <cellStyle name="Normal 2 2" xfId="66"/>
    <cellStyle name="Normal 2 2 2" xfId="67"/>
    <cellStyle name="Normal 2 2 2 2" xfId="208"/>
    <cellStyle name="Normal 2 2 3" xfId="68"/>
    <cellStyle name="Normal 2 2 4" xfId="158"/>
    <cellStyle name="Normal 2 2 4 2" xfId="189"/>
    <cellStyle name="Normal 2 2 4 3" xfId="282"/>
    <cellStyle name="Normal 2 2 4 4" xfId="303"/>
    <cellStyle name="Normal 2 2_Sheet1" xfId="69"/>
    <cellStyle name="Normal 2 3" xfId="70"/>
    <cellStyle name="Normal 2 3 2" xfId="71"/>
    <cellStyle name="Normal 2 3_Sheet1" xfId="72"/>
    <cellStyle name="Normal 2 4" xfId="73"/>
    <cellStyle name="Normal 2 5" xfId="149"/>
    <cellStyle name="Normal 2 6" xfId="150"/>
    <cellStyle name="Normal 2 7" xfId="151"/>
    <cellStyle name="Normal 2 8" xfId="157"/>
    <cellStyle name="Normal 2 9" xfId="152"/>
    <cellStyle name="Normal 2_Sheet1" xfId="74"/>
    <cellStyle name="Normal 3" xfId="7"/>
    <cellStyle name="Normal 3 2" xfId="8"/>
    <cellStyle name="Normal 3 2 2" xfId="75"/>
    <cellStyle name="Normal 3 2 3" xfId="209"/>
    <cellStyle name="Normal 3 3" xfId="76"/>
    <cellStyle name="Normal 3 3 2" xfId="210"/>
    <cellStyle name="Normal 3 4" xfId="77"/>
    <cellStyle name="Normal 3 4 2" xfId="184"/>
    <cellStyle name="Normal 3 4 3" xfId="277"/>
    <cellStyle name="Normal 3 4 4" xfId="298"/>
    <cellStyle name="Normal 3 5" xfId="159"/>
    <cellStyle name="Normal 3_Sheet1" xfId="78"/>
    <cellStyle name="Normal 4" xfId="9"/>
    <cellStyle name="Normal 4 2" xfId="80"/>
    <cellStyle name="Normal 4 2 2" xfId="81"/>
    <cellStyle name="Normal 4 2 3" xfId="153"/>
    <cellStyle name="Normal 4 3" xfId="82"/>
    <cellStyle name="Normal 4 4" xfId="79"/>
    <cellStyle name="Normal 4 5" xfId="185"/>
    <cellStyle name="Normal 4 6" xfId="278"/>
    <cellStyle name="Normal 4 7" xfId="299"/>
    <cellStyle name="Normal 5" xfId="4"/>
    <cellStyle name="Normal 5 2" xfId="84"/>
    <cellStyle name="Normal 5 3" xfId="83"/>
    <cellStyle name="Normal 5 4" xfId="211"/>
    <cellStyle name="Normal 6" xfId="5"/>
    <cellStyle name="Normal 6 2" xfId="154"/>
    <cellStyle name="Normal 6 2 2" xfId="188"/>
    <cellStyle name="Normal 6 2 3" xfId="281"/>
    <cellStyle name="Normal 6 2 4" xfId="302"/>
    <cellStyle name="Normal 6 3" xfId="85"/>
    <cellStyle name="Normal 6 4" xfId="212"/>
    <cellStyle name="Normal 7" xfId="86"/>
    <cellStyle name="Normal 7 2" xfId="162"/>
    <cellStyle name="Normal 8" xfId="87"/>
    <cellStyle name="Normal 8 2" xfId="88"/>
    <cellStyle name="Normal 9" xfId="89"/>
    <cellStyle name="Normal 9 2" xfId="186"/>
    <cellStyle name="Normal 9 3" xfId="279"/>
    <cellStyle name="Normal 9 4" xfId="300"/>
    <cellStyle name="Normal_Iron Oxides" xfId="2"/>
    <cellStyle name="Note 2" xfId="163"/>
    <cellStyle name="Note 2 2" xfId="213"/>
    <cellStyle name="Note 3" xfId="169"/>
    <cellStyle name="Note 4" xfId="190"/>
    <cellStyle name="Note 5" xfId="262"/>
    <cellStyle name="Note 6" xfId="283"/>
    <cellStyle name="Note 7" xfId="304"/>
    <cellStyle name="Output" xfId="19" builtinId="21" customBuiltin="1"/>
    <cellStyle name="Percent 2" xfId="90"/>
    <cellStyle name="Percent 2 2" xfId="187"/>
    <cellStyle name="Percent 2 3" xfId="280"/>
    <cellStyle name="Percent 2 4" xfId="301"/>
    <cellStyle name="Result" xfId="91"/>
    <cellStyle name="Result2" xfId="92"/>
    <cellStyle name="Style1" xfId="93"/>
    <cellStyle name="Style1 2" xfId="94"/>
    <cellStyle name="Style1 2 2" xfId="95"/>
    <cellStyle name="Style1 2 3" xfId="215"/>
    <cellStyle name="Style1 3" xfId="96"/>
    <cellStyle name="Style1 3 2" xfId="216"/>
    <cellStyle name="Style1 4" xfId="97"/>
    <cellStyle name="Style1 4 2" xfId="98"/>
    <cellStyle name="Style1 4 3" xfId="217"/>
    <cellStyle name="Style1 5" xfId="214"/>
    <cellStyle name="Style2" xfId="99"/>
    <cellStyle name="Style2 2" xfId="100"/>
    <cellStyle name="Style2 2 2" xfId="101"/>
    <cellStyle name="Style2 2 2 2" xfId="102"/>
    <cellStyle name="Style2 2 3" xfId="219"/>
    <cellStyle name="Style2 3" xfId="103"/>
    <cellStyle name="Style2 3 2" xfId="104"/>
    <cellStyle name="Style2 3 3" xfId="220"/>
    <cellStyle name="Style2 4" xfId="105"/>
    <cellStyle name="Style2 4 2" xfId="106"/>
    <cellStyle name="Style2 4 3" xfId="221"/>
    <cellStyle name="Style2 5" xfId="222"/>
    <cellStyle name="Style2 6" xfId="223"/>
    <cellStyle name="Style2 7" xfId="224"/>
    <cellStyle name="Style2 8" xfId="218"/>
    <cellStyle name="Style3" xfId="107"/>
    <cellStyle name="Style3 2" xfId="108"/>
    <cellStyle name="Style3 2 2" xfId="109"/>
    <cellStyle name="Style3 2 2 2" xfId="110"/>
    <cellStyle name="Style3 2 3" xfId="226"/>
    <cellStyle name="Style3 3" xfId="111"/>
    <cellStyle name="Style3 3 2" xfId="112"/>
    <cellStyle name="Style3 3 3" xfId="227"/>
    <cellStyle name="Style3 4" xfId="113"/>
    <cellStyle name="Style3 4 2" xfId="228"/>
    <cellStyle name="Style3 5" xfId="114"/>
    <cellStyle name="Style3 5 2" xfId="115"/>
    <cellStyle name="Style3 5 3" xfId="229"/>
    <cellStyle name="Style3 6" xfId="225"/>
    <cellStyle name="Style4" xfId="116"/>
    <cellStyle name="Style4 2" xfId="117"/>
    <cellStyle name="Style4 2 2" xfId="118"/>
    <cellStyle name="Style4 2 3" xfId="119"/>
    <cellStyle name="Style4 2 3 2" xfId="120"/>
    <cellStyle name="Style4 3" xfId="121"/>
    <cellStyle name="Style4 3 2" xfId="122"/>
    <cellStyle name="Style4 3 3" xfId="123"/>
    <cellStyle name="Style4 3 4" xfId="124"/>
    <cellStyle name="Style4 4" xfId="125"/>
    <cellStyle name="Style4 4 2" xfId="230"/>
    <cellStyle name="Style4 5" xfId="126"/>
    <cellStyle name="Style4 5 2" xfId="127"/>
    <cellStyle name="Style4 5 3" xfId="231"/>
    <cellStyle name="Style4 6" xfId="232"/>
    <cellStyle name="Style4 7" xfId="233"/>
    <cellStyle name="Style4 8" xfId="234"/>
    <cellStyle name="Style4 9" xfId="235"/>
    <cellStyle name="Style5" xfId="128"/>
    <cellStyle name="Style5 2" xfId="129"/>
    <cellStyle name="Style5 2 2" xfId="130"/>
    <cellStyle name="Style5 2 3" xfId="131"/>
    <cellStyle name="Style5 2 4" xfId="237"/>
    <cellStyle name="Style5 3" xfId="132"/>
    <cellStyle name="Style5 3 2" xfId="133"/>
    <cellStyle name="Style5 3 3" xfId="238"/>
    <cellStyle name="Style5 4" xfId="134"/>
    <cellStyle name="Style5 4 2" xfId="135"/>
    <cellStyle name="Style5 4 3" xfId="239"/>
    <cellStyle name="Style5 5" xfId="136"/>
    <cellStyle name="Style5 5 2" xfId="240"/>
    <cellStyle name="Style5 6" xfId="137"/>
    <cellStyle name="Style5 6 2" xfId="138"/>
    <cellStyle name="Style5 6 3" xfId="241"/>
    <cellStyle name="Style5 7" xfId="242"/>
    <cellStyle name="Style5 8" xfId="243"/>
    <cellStyle name="Style5 9" xfId="236"/>
    <cellStyle name="Style6" xfId="139"/>
    <cellStyle name="Style6 2" xfId="140"/>
    <cellStyle name="Style6 2 2" xfId="141"/>
    <cellStyle name="Style6 2 3" xfId="142"/>
    <cellStyle name="Style6 2 4" xfId="245"/>
    <cellStyle name="Style6 3" xfId="143"/>
    <cellStyle name="Style6 3 2" xfId="246"/>
    <cellStyle name="Style6 4" xfId="144"/>
    <cellStyle name="Style6 4 2" xfId="247"/>
    <cellStyle name="Style6 5" xfId="248"/>
    <cellStyle name="Style6 6" xfId="249"/>
    <cellStyle name="Style6 7" xfId="250"/>
    <cellStyle name="Style6 8" xfId="251"/>
    <cellStyle name="Style6 9" xfId="244"/>
    <cellStyle name="Style7" xfId="145"/>
    <cellStyle name="Style7 2" xfId="146"/>
    <cellStyle name="Style7 2 2" xfId="147"/>
    <cellStyle name="Style7 2 3" xfId="253"/>
    <cellStyle name="Style7 3" xfId="254"/>
    <cellStyle name="Style7 4" xfId="255"/>
    <cellStyle name="Style7 5" xfId="256"/>
    <cellStyle name="Style7 6" xfId="257"/>
    <cellStyle name="Style7 7" xfId="252"/>
    <cellStyle name="Style8" xfId="148"/>
    <cellStyle name="Style8 2" xfId="259"/>
    <cellStyle name="Style8 3" xfId="260"/>
    <cellStyle name="Style8 4" xfId="258"/>
    <cellStyle name="Style9" xfId="261"/>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640080</xdr:colOff>
          <xdr:row>51</xdr:row>
          <xdr:rowOff>0</xdr:rowOff>
        </xdr:from>
        <xdr:to>
          <xdr:col>3</xdr:col>
          <xdr:colOff>1303020</xdr:colOff>
          <xdr:row>54</xdr:row>
          <xdr:rowOff>60960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244</xdr:col>
      <xdr:colOff>219075</xdr:colOff>
      <xdr:row>5</xdr:row>
      <xdr:rowOff>57150</xdr:rowOff>
    </xdr:to>
    <xdr:pic>
      <xdr:nvPicPr>
        <xdr:cNvPr id="529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3889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263</xdr:col>
      <xdr:colOff>523875</xdr:colOff>
      <xdr:row>5</xdr:row>
      <xdr:rowOff>57150</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4522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45720</xdr:colOff>
          <xdr:row>5</xdr:row>
          <xdr:rowOff>190500</xdr:rowOff>
        </xdr:to>
        <xdr:sp macro="" textlink="">
          <xdr:nvSpPr>
            <xdr:cNvPr id="36865" name="Object 1" hidden="1">
              <a:extLst>
                <a:ext uri="{63B3BB69-23CF-44E3-9099-C40C66FF867C}">
                  <a14:compatExt spid="_x0000_s368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45720</xdr:colOff>
          <xdr:row>5</xdr:row>
          <xdr:rowOff>190500</xdr:rowOff>
        </xdr:to>
        <xdr:sp macro="" textlink="">
          <xdr:nvSpPr>
            <xdr:cNvPr id="36866" name="Object 2" hidden="1">
              <a:extLst>
                <a:ext uri="{63B3BB69-23CF-44E3-9099-C40C66FF867C}">
                  <a14:compatExt spid="_x0000_s3686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256</xdr:col>
      <xdr:colOff>0</xdr:colOff>
      <xdr:row>5</xdr:row>
      <xdr:rowOff>57150</xdr:rowOff>
    </xdr:to>
    <xdr:pic>
      <xdr:nvPicPr>
        <xdr:cNvPr id="3483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12367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7" Type="http://schemas.openxmlformats.org/officeDocument/2006/relationships/vmlDrawing" Target="../drawings/vmlDrawing1.vml"/><Relationship Id="rId2" Type="http://schemas.openxmlformats.org/officeDocument/2006/relationships/hyperlink" Target="http://www.abs.gov.au/AUSSTATS/abs@.nsf/ProductsbyReleaseDate/AA52810CBCA03394CA25739B00158310?OpenDocument" TargetMode="External"/><Relationship Id="rId1" Type="http://schemas.openxmlformats.org/officeDocument/2006/relationships/hyperlink" Target="mailto:erica.kotnik@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AUSSTATS/abs@.nsf/Lookup/3238.0.55.001Explanatory%20Notes1June%202016?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s://creativecommons.org/licenses/by/4.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F51"/>
  <sheetViews>
    <sheetView showGridLines="0" workbookViewId="0">
      <selection activeCell="B14" sqref="B14"/>
    </sheetView>
  </sheetViews>
  <sheetFormatPr defaultRowHeight="10.199999999999999"/>
  <cols>
    <col min="1" max="1" width="10" customWidth="1"/>
    <col min="2" max="2" width="22.7109375" customWidth="1"/>
    <col min="3" max="3" width="140.85546875" style="7" customWidth="1"/>
    <col min="4" max="4" width="52" customWidth="1"/>
    <col min="5" max="5" width="8.42578125" hidden="1" customWidth="1"/>
    <col min="6" max="6" width="8.28515625" customWidth="1"/>
    <col min="7" max="8" width="9" customWidth="1"/>
    <col min="9" max="9" width="9.140625" customWidth="1"/>
    <col min="10" max="10" width="8.28515625" customWidth="1"/>
    <col min="11" max="12" width="9" customWidth="1"/>
  </cols>
  <sheetData>
    <row r="7" spans="1:3" s="3" customFormat="1" ht="20.100000000000001" customHeight="1">
      <c r="A7" s="9"/>
      <c r="C7" s="2"/>
    </row>
    <row r="8" spans="1:3" s="3" customFormat="1" ht="20.100000000000001" customHeight="1">
      <c r="A8" s="67" t="s">
        <v>77</v>
      </c>
      <c r="B8" s="66"/>
      <c r="C8" s="65"/>
    </row>
    <row r="9" spans="1:3" s="5" customFormat="1" ht="15.75" customHeight="1">
      <c r="A9" s="33"/>
      <c r="B9" s="34" t="s">
        <v>39</v>
      </c>
      <c r="C9" s="35"/>
    </row>
    <row r="10" spans="1:3" s="5" customFormat="1" ht="15.75" customHeight="1">
      <c r="A10" s="19"/>
      <c r="B10" s="13"/>
      <c r="C10" s="8"/>
    </row>
    <row r="11" spans="1:3" s="5" customFormat="1" ht="15.75" customHeight="1">
      <c r="B11" s="10" t="s">
        <v>0</v>
      </c>
    </row>
    <row r="12" spans="1:3" s="5" customFormat="1" ht="12.75" customHeight="1">
      <c r="B12" s="6" t="s">
        <v>1</v>
      </c>
    </row>
    <row r="13" spans="1:3" s="5" customFormat="1" ht="12.75" customHeight="1">
      <c r="B13" s="37"/>
      <c r="C13" s="24"/>
    </row>
    <row r="14" spans="1:3" s="5" customFormat="1" ht="12.75" customHeight="1">
      <c r="B14" s="82">
        <v>1</v>
      </c>
      <c r="C14" s="24" t="s">
        <v>71</v>
      </c>
    </row>
    <row r="15" spans="1:3" s="5" customFormat="1" ht="12.75" customHeight="1">
      <c r="B15" s="37"/>
      <c r="C15" s="24"/>
    </row>
    <row r="16" spans="1:3" ht="12.75" customHeight="1">
      <c r="B16" s="11" t="s">
        <v>33</v>
      </c>
      <c r="C16" s="12"/>
    </row>
    <row r="17" spans="1:5" ht="12.75" customHeight="1">
      <c r="A17" s="23"/>
      <c r="B17" s="38"/>
      <c r="C17" s="38"/>
    </row>
    <row r="18" spans="1:5" ht="12.75" customHeight="1">
      <c r="A18" s="23"/>
      <c r="B18" s="36" t="s">
        <v>34</v>
      </c>
      <c r="C18" s="47"/>
    </row>
    <row r="19" spans="1:5" ht="12.75" customHeight="1">
      <c r="A19" s="23"/>
      <c r="B19" s="41"/>
      <c r="C19" s="42"/>
    </row>
    <row r="20" spans="1:5" ht="15.75" customHeight="1">
      <c r="A20" s="23"/>
      <c r="B20" s="21"/>
      <c r="C20" s="20"/>
    </row>
    <row r="21" spans="1:5" ht="18.75" customHeight="1">
      <c r="A21" s="23"/>
      <c r="B21" s="83" t="s">
        <v>5</v>
      </c>
      <c r="C21" s="83"/>
    </row>
    <row r="22" spans="1:5" ht="15.75" customHeight="1">
      <c r="A22" s="23"/>
      <c r="B22" s="14" t="s">
        <v>3</v>
      </c>
      <c r="C22" s="22" t="s">
        <v>35</v>
      </c>
    </row>
    <row r="23" spans="1:5" ht="12.75" customHeight="1">
      <c r="A23" s="23"/>
      <c r="B23" s="14" t="s">
        <v>4</v>
      </c>
      <c r="C23" s="20" t="s">
        <v>36</v>
      </c>
    </row>
    <row r="24" spans="1:5" ht="12.75" customHeight="1">
      <c r="A24" s="23"/>
      <c r="B24" s="21" t="s">
        <v>2</v>
      </c>
      <c r="C24" s="40" t="s">
        <v>38</v>
      </c>
    </row>
    <row r="25" spans="1:5" ht="12.75" customHeight="1">
      <c r="A25" s="23"/>
      <c r="B25" s="14"/>
      <c r="C25" s="20" t="s">
        <v>37</v>
      </c>
    </row>
    <row r="26" spans="1:5" ht="12.75" customHeight="1">
      <c r="A26" s="23"/>
      <c r="B26" s="14"/>
      <c r="C26" s="20"/>
    </row>
    <row r="27" spans="1:5" ht="12.75" customHeight="1">
      <c r="A27" s="23"/>
      <c r="B27" s="31" t="s">
        <v>32</v>
      </c>
      <c r="C27" s="20"/>
    </row>
    <row r="28" spans="1:5" ht="13.2">
      <c r="A28" s="39"/>
      <c r="B28" s="14"/>
      <c r="C28" s="20"/>
      <c r="D28" s="14"/>
      <c r="E28" s="14"/>
    </row>
    <row r="29" spans="1:5" ht="13.2">
      <c r="A29" s="16"/>
      <c r="B29" s="14"/>
      <c r="C29" s="14"/>
      <c r="D29" s="14"/>
      <c r="E29" s="14"/>
    </row>
    <row r="30" spans="1:5" ht="13.2">
      <c r="A30" s="15"/>
      <c r="B30" s="14"/>
      <c r="C30" s="14" t="s">
        <v>33</v>
      </c>
      <c r="D30" s="14"/>
      <c r="E30" s="14"/>
    </row>
    <row r="31" spans="1:5" ht="13.2">
      <c r="B31" s="14"/>
      <c r="C31" s="14"/>
      <c r="D31" s="14"/>
      <c r="E31" s="14"/>
    </row>
    <row r="32" spans="1:5" ht="13.2">
      <c r="B32" s="14"/>
      <c r="C32" s="14"/>
      <c r="D32" s="14"/>
      <c r="E32" s="14"/>
    </row>
    <row r="33" spans="1:6" ht="13.2">
      <c r="B33" s="14"/>
      <c r="C33" s="14"/>
      <c r="D33" s="14"/>
      <c r="E33" s="14"/>
    </row>
    <row r="34" spans="1:6" ht="13.2">
      <c r="A34" s="17"/>
      <c r="B34" s="14"/>
      <c r="C34" s="14"/>
      <c r="D34" s="14"/>
      <c r="E34" s="14"/>
    </row>
    <row r="35" spans="1:6" ht="13.2">
      <c r="B35" s="14"/>
      <c r="C35" s="14"/>
      <c r="D35" s="14"/>
      <c r="E35" s="14"/>
    </row>
    <row r="36" spans="1:6" ht="13.2">
      <c r="A36" s="18"/>
      <c r="B36" s="14"/>
      <c r="C36" s="14" t="s">
        <v>33</v>
      </c>
      <c r="D36" s="14"/>
      <c r="E36" s="14"/>
    </row>
    <row r="37" spans="1:6" ht="13.2">
      <c r="A37" s="18"/>
      <c r="B37" s="14"/>
      <c r="C37" s="14"/>
      <c r="D37" s="14"/>
      <c r="E37" s="14"/>
    </row>
    <row r="38" spans="1:6" ht="13.2">
      <c r="A38" s="14"/>
      <c r="B38" s="14"/>
      <c r="C38" s="14"/>
      <c r="D38" s="14"/>
      <c r="E38" s="14"/>
    </row>
    <row r="39" spans="1:6" ht="13.2">
      <c r="B39" s="14"/>
      <c r="C39" s="14"/>
      <c r="D39" s="14"/>
      <c r="E39" s="14"/>
    </row>
    <row r="40" spans="1:6" ht="13.2">
      <c r="A40" s="18"/>
      <c r="B40" s="14"/>
      <c r="C40" s="14"/>
      <c r="D40" s="14"/>
      <c r="E40" s="14"/>
    </row>
    <row r="41" spans="1:6">
      <c r="B41" s="7"/>
      <c r="D41" s="7"/>
      <c r="E41" s="7"/>
      <c r="F41" s="7"/>
    </row>
    <row r="42" spans="1:6">
      <c r="B42" s="7"/>
      <c r="D42" s="7"/>
      <c r="E42" s="7"/>
      <c r="F42" s="7"/>
    </row>
    <row r="43" spans="1:6">
      <c r="B43" s="7"/>
      <c r="D43" s="7"/>
      <c r="E43" s="7"/>
      <c r="F43" s="7"/>
    </row>
    <row r="44" spans="1:6">
      <c r="D44" s="7"/>
      <c r="E44" s="7"/>
      <c r="F44" s="7"/>
    </row>
    <row r="50" spans="2:2" ht="13.2">
      <c r="B50" s="1"/>
    </row>
    <row r="51" spans="2:2">
      <c r="B51" s="2"/>
    </row>
  </sheetData>
  <sheetProtection sheet="1" objects="1" scenarios="1"/>
  <mergeCells count="1">
    <mergeCell ref="B21:C21"/>
  </mergeCells>
  <phoneticPr fontId="0" type="noConversion"/>
  <hyperlinks>
    <hyperlink ref="C24" r:id="rId1"/>
    <hyperlink ref="B21:C21" r:id="rId2" display="Data provided by Information Consultancy Services, ABS, PO Box 10,  Belconnen,  ACT, 2617"/>
    <hyperlink ref="B27" r:id="rId3" display="© Commonwealth of Australia 2010"/>
    <hyperlink ref="B18:C18" r:id="rId4" display="For more information on the estimated resident population of Aboriginal and Torres Strait Islander Australians, See Explanatory Notes."/>
    <hyperlink ref="B14" location="'Table 1'!A1" display="'Table 1'!A1"/>
  </hyperlinks>
  <printOptions gridLines="1"/>
  <pageMargins left="0.14000000000000001" right="0.12" top="0.28999999999999998" bottom="0.22" header="0.22" footer="0.18"/>
  <pageSetup paperSize="9" scale="56"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640080</xdr:colOff>
                <xdr:row>51</xdr:row>
                <xdr:rowOff>0</xdr:rowOff>
              </from>
              <to>
                <xdr:col>3</xdr:col>
                <xdr:colOff>1303020</xdr:colOff>
                <xdr:row>54</xdr:row>
                <xdr:rowOff>60960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T80"/>
  <sheetViews>
    <sheetView tabSelected="1" workbookViewId="0">
      <selection activeCell="A8" sqref="A8"/>
    </sheetView>
  </sheetViews>
  <sheetFormatPr defaultRowHeight="10.199999999999999"/>
  <cols>
    <col min="1" max="2" width="14.7109375" customWidth="1"/>
    <col min="3" max="3" width="63" customWidth="1"/>
    <col min="11" max="11" width="9" customWidth="1"/>
    <col min="20" max="20" width="10.28515625" customWidth="1"/>
  </cols>
  <sheetData>
    <row r="6" spans="1:20" ht="23.25" customHeight="1">
      <c r="A6" s="45"/>
      <c r="B6" s="24"/>
      <c r="C6" s="24"/>
      <c r="D6" s="24"/>
      <c r="E6" s="46"/>
      <c r="F6" s="46"/>
      <c r="G6" s="46"/>
      <c r="H6" s="46"/>
      <c r="I6" s="46"/>
    </row>
    <row r="8" spans="1:20" ht="15.75" customHeight="1">
      <c r="A8" s="43" t="s">
        <v>40</v>
      </c>
      <c r="B8" s="44" t="s">
        <v>78</v>
      </c>
      <c r="C8" s="44"/>
      <c r="D8" s="44"/>
      <c r="E8" s="44"/>
      <c r="F8" s="44"/>
      <c r="G8" s="44"/>
      <c r="H8" s="44"/>
      <c r="I8" s="44"/>
      <c r="J8" s="44"/>
    </row>
    <row r="11" spans="1:20" s="23" customFormat="1" ht="23.25" customHeight="1">
      <c r="A11" s="21"/>
      <c r="B11" s="21"/>
      <c r="C11" s="53" t="s">
        <v>63</v>
      </c>
      <c r="D11" s="84" t="s">
        <v>60</v>
      </c>
      <c r="E11" s="84"/>
      <c r="F11" s="84"/>
      <c r="G11" s="84"/>
      <c r="H11" s="84"/>
      <c r="I11" s="84"/>
      <c r="J11" s="84"/>
      <c r="K11" s="84"/>
      <c r="L11" s="54"/>
      <c r="M11" s="84" t="s">
        <v>62</v>
      </c>
      <c r="N11" s="84"/>
      <c r="O11" s="84"/>
      <c r="P11" s="84"/>
      <c r="Q11" s="84"/>
      <c r="R11" s="84"/>
      <c r="S11" s="84"/>
      <c r="T11" s="84"/>
    </row>
    <row r="12" spans="1:20" s="23" customFormat="1" ht="26.4">
      <c r="A12" s="21"/>
      <c r="B12" s="49"/>
      <c r="C12" s="49"/>
      <c r="D12" s="55" t="s">
        <v>61</v>
      </c>
      <c r="E12" s="56" t="s">
        <v>64</v>
      </c>
      <c r="F12" s="56" t="s">
        <v>65</v>
      </c>
      <c r="G12" s="56" t="s">
        <v>66</v>
      </c>
      <c r="H12" s="56" t="s">
        <v>67</v>
      </c>
      <c r="I12" s="56" t="s">
        <v>68</v>
      </c>
      <c r="J12" s="56" t="s">
        <v>69</v>
      </c>
      <c r="K12" s="56" t="s">
        <v>70</v>
      </c>
      <c r="L12" s="57"/>
      <c r="M12" s="55" t="s">
        <v>61</v>
      </c>
      <c r="N12" s="56" t="s">
        <v>64</v>
      </c>
      <c r="O12" s="56" t="s">
        <v>65</v>
      </c>
      <c r="P12" s="56" t="s">
        <v>66</v>
      </c>
      <c r="Q12" s="56" t="s">
        <v>67</v>
      </c>
      <c r="R12" s="56" t="s">
        <v>68</v>
      </c>
      <c r="S12" s="56" t="s">
        <v>69</v>
      </c>
      <c r="T12" s="56" t="s">
        <v>70</v>
      </c>
    </row>
    <row r="13" spans="1:20" s="23" customFormat="1" ht="13.2">
      <c r="A13" s="21"/>
      <c r="B13" s="58" t="s">
        <v>41</v>
      </c>
      <c r="C13" s="49"/>
      <c r="D13" s="49"/>
      <c r="E13" s="49"/>
      <c r="F13" s="49"/>
      <c r="G13" s="49"/>
      <c r="H13" s="49"/>
      <c r="I13" s="49"/>
      <c r="J13" s="49"/>
      <c r="K13" s="49"/>
      <c r="L13" s="21"/>
      <c r="M13" s="49"/>
      <c r="N13" s="49"/>
      <c r="O13" s="49"/>
      <c r="P13" s="49"/>
      <c r="Q13" s="49"/>
      <c r="R13" s="49"/>
      <c r="S13" s="49"/>
      <c r="T13" s="49"/>
    </row>
    <row r="14" spans="1:20" s="23" customFormat="1" ht="13.2">
      <c r="A14" s="21"/>
      <c r="B14" s="49"/>
      <c r="C14" s="49"/>
      <c r="D14" s="85"/>
      <c r="E14" s="85"/>
      <c r="F14" s="85"/>
      <c r="G14" s="85"/>
      <c r="H14" s="85"/>
      <c r="I14" s="85"/>
      <c r="J14" s="85"/>
      <c r="K14" s="85"/>
      <c r="L14" s="85"/>
      <c r="M14" s="85"/>
      <c r="N14" s="85"/>
      <c r="O14" s="85"/>
      <c r="P14" s="85"/>
      <c r="Q14" s="85"/>
      <c r="R14" s="85"/>
      <c r="S14" s="85"/>
      <c r="T14" s="85"/>
    </row>
    <row r="15" spans="1:20" s="23" customFormat="1" ht="13.2">
      <c r="A15" s="1"/>
      <c r="B15" s="49"/>
      <c r="C15" s="49" t="s">
        <v>44</v>
      </c>
      <c r="D15" s="48">
        <v>309</v>
      </c>
      <c r="E15" s="48">
        <v>558.58448780000003</v>
      </c>
      <c r="F15" s="48">
        <v>639.84487799999999</v>
      </c>
      <c r="G15" s="48">
        <v>648.44680779999999</v>
      </c>
      <c r="H15" s="48">
        <v>419</v>
      </c>
      <c r="I15" s="48">
        <v>417</v>
      </c>
      <c r="J15" s="48">
        <v>283.58448779999998</v>
      </c>
      <c r="K15" s="48">
        <v>194.44843040000001</v>
      </c>
      <c r="L15" s="21"/>
      <c r="M15" s="48">
        <v>19471.681735999999</v>
      </c>
      <c r="N15" s="48">
        <v>29529.213113999998</v>
      </c>
      <c r="O15" s="48">
        <v>45193.606636999997</v>
      </c>
      <c r="P15" s="48">
        <v>73016.278539999999</v>
      </c>
      <c r="Q15" s="48">
        <v>50241.171398999999</v>
      </c>
      <c r="R15" s="48">
        <v>39105.259398000002</v>
      </c>
      <c r="S15" s="48">
        <v>30011.712475</v>
      </c>
      <c r="T15" s="48">
        <v>36175.185924999998</v>
      </c>
    </row>
    <row r="16" spans="1:20" s="23" customFormat="1" ht="13.2">
      <c r="A16" s="1"/>
      <c r="B16" s="49"/>
      <c r="C16" s="49" t="s">
        <v>45</v>
      </c>
      <c r="D16" s="48">
        <v>1290.7351604</v>
      </c>
      <c r="E16" s="48">
        <v>2523.4326473000001</v>
      </c>
      <c r="F16" s="48">
        <v>2077.1354787</v>
      </c>
      <c r="G16" s="48">
        <v>1147.7286789</v>
      </c>
      <c r="H16" s="48">
        <v>909.73121660000004</v>
      </c>
      <c r="I16" s="48">
        <v>790.60269459999995</v>
      </c>
      <c r="J16" s="48">
        <v>561.54808100000002</v>
      </c>
      <c r="K16" s="48">
        <v>398.0752225</v>
      </c>
      <c r="L16" s="21"/>
      <c r="M16" s="48">
        <v>34878.944818000004</v>
      </c>
      <c r="N16" s="48">
        <v>67653.725128999999</v>
      </c>
      <c r="O16" s="48">
        <v>68244.757528999995</v>
      </c>
      <c r="P16" s="48">
        <v>67071.900722000006</v>
      </c>
      <c r="Q16" s="48">
        <v>61901.379932999997</v>
      </c>
      <c r="R16" s="48">
        <v>59904.092425000003</v>
      </c>
      <c r="S16" s="48">
        <v>51814.312618000004</v>
      </c>
      <c r="T16" s="48">
        <v>57190.362745999999</v>
      </c>
    </row>
    <row r="17" spans="1:20" s="23" customFormat="1" ht="13.2">
      <c r="A17" s="1"/>
      <c r="B17" s="49"/>
      <c r="C17" s="49" t="s">
        <v>46</v>
      </c>
      <c r="D17" s="48">
        <v>487</v>
      </c>
      <c r="E17" s="48">
        <v>911.41551219999997</v>
      </c>
      <c r="F17" s="48">
        <v>1038.1551217000001</v>
      </c>
      <c r="G17" s="48">
        <v>936.55319120000001</v>
      </c>
      <c r="H17" s="48">
        <v>688</v>
      </c>
      <c r="I17" s="48">
        <v>619</v>
      </c>
      <c r="J17" s="48">
        <v>377.41551199999998</v>
      </c>
      <c r="K17" s="48">
        <v>254.55156940000001</v>
      </c>
      <c r="L17" s="21"/>
      <c r="M17" s="48">
        <v>26631.318264000001</v>
      </c>
      <c r="N17" s="48">
        <v>45818.786886000002</v>
      </c>
      <c r="O17" s="48">
        <v>60921.393357000001</v>
      </c>
      <c r="P17" s="48">
        <v>87251.721455999999</v>
      </c>
      <c r="Q17" s="48">
        <v>66512.828599999993</v>
      </c>
      <c r="R17" s="48">
        <v>55910.740599999997</v>
      </c>
      <c r="S17" s="48">
        <v>45917.287525</v>
      </c>
      <c r="T17" s="48">
        <v>59889.814075000002</v>
      </c>
    </row>
    <row r="18" spans="1:20" s="23" customFormat="1" ht="13.2">
      <c r="A18" s="1"/>
      <c r="B18" s="49"/>
      <c r="C18" s="49" t="s">
        <v>47</v>
      </c>
      <c r="D18" s="48">
        <v>1049</v>
      </c>
      <c r="E18" s="48">
        <v>1940.8460944000001</v>
      </c>
      <c r="F18" s="48">
        <v>1773.0235158999999</v>
      </c>
      <c r="G18" s="48">
        <v>1208.2208124000001</v>
      </c>
      <c r="H18" s="48">
        <v>840.70136960000002</v>
      </c>
      <c r="I18" s="48">
        <v>703.12875020000001</v>
      </c>
      <c r="J18" s="48">
        <v>560.1287347</v>
      </c>
      <c r="K18" s="48">
        <v>366.02191800000003</v>
      </c>
      <c r="L18" s="21"/>
      <c r="M18" s="48">
        <v>11516.950671000001</v>
      </c>
      <c r="N18" s="48">
        <v>23233.005571000002</v>
      </c>
      <c r="O18" s="48">
        <v>25647.942707999999</v>
      </c>
      <c r="P18" s="48">
        <v>23251.521433000002</v>
      </c>
      <c r="Q18" s="48">
        <v>23158.627479999999</v>
      </c>
      <c r="R18" s="48">
        <v>24452.172697000002</v>
      </c>
      <c r="S18" s="48">
        <v>24476.554201999999</v>
      </c>
      <c r="T18" s="48">
        <v>36118.702107999998</v>
      </c>
    </row>
    <row r="19" spans="1:20" s="23" customFormat="1" ht="13.2">
      <c r="A19" s="1"/>
      <c r="B19" s="49"/>
      <c r="C19" s="49" t="s">
        <v>48</v>
      </c>
      <c r="D19" s="48">
        <v>1044.1285717000001</v>
      </c>
      <c r="E19" s="48">
        <v>1881.0059438999999</v>
      </c>
      <c r="F19" s="48">
        <v>1879.1568463000001</v>
      </c>
      <c r="G19" s="48">
        <v>1191</v>
      </c>
      <c r="H19" s="48">
        <v>842.12857169999995</v>
      </c>
      <c r="I19" s="48">
        <v>774.00819330000002</v>
      </c>
      <c r="J19" s="48">
        <v>455</v>
      </c>
      <c r="K19" s="48">
        <v>316</v>
      </c>
      <c r="L19" s="21"/>
      <c r="M19" s="48">
        <v>36438.111431999998</v>
      </c>
      <c r="N19" s="48">
        <v>63698.095328000003</v>
      </c>
      <c r="O19" s="48">
        <v>65235.009282999999</v>
      </c>
      <c r="P19" s="48">
        <v>81945.062862000006</v>
      </c>
      <c r="Q19" s="48">
        <v>72079.700597000003</v>
      </c>
      <c r="R19" s="48">
        <v>56300.471414</v>
      </c>
      <c r="S19" s="48">
        <v>45637.293418000001</v>
      </c>
      <c r="T19" s="48">
        <v>49298.542456000003</v>
      </c>
    </row>
    <row r="20" spans="1:20" s="23" customFormat="1" ht="13.2">
      <c r="A20" s="1"/>
      <c r="B20" s="49"/>
      <c r="C20" s="49" t="s">
        <v>49</v>
      </c>
      <c r="D20" s="48">
        <v>1066.6362681000001</v>
      </c>
      <c r="E20" s="48">
        <v>1918.1561274999999</v>
      </c>
      <c r="F20" s="48">
        <v>1729.2005322</v>
      </c>
      <c r="G20" s="48">
        <v>1143.1224198</v>
      </c>
      <c r="H20" s="48">
        <v>863.64702220000004</v>
      </c>
      <c r="I20" s="48">
        <v>704.51428650000003</v>
      </c>
      <c r="J20" s="48">
        <v>469.5234456</v>
      </c>
      <c r="K20" s="48">
        <v>263.90285729999999</v>
      </c>
      <c r="L20" s="21"/>
      <c r="M20" s="48">
        <v>12188.000854</v>
      </c>
      <c r="N20" s="48">
        <v>23366.587158999999</v>
      </c>
      <c r="O20" s="48">
        <v>23688.717455999998</v>
      </c>
      <c r="P20" s="48">
        <v>24025.542164999999</v>
      </c>
      <c r="Q20" s="48">
        <v>23262.641806</v>
      </c>
      <c r="R20" s="48">
        <v>22953.438077999999</v>
      </c>
      <c r="S20" s="48">
        <v>21349.666896999999</v>
      </c>
      <c r="T20" s="48">
        <v>23641.989756999999</v>
      </c>
    </row>
    <row r="21" spans="1:20" s="23" customFormat="1" ht="13.2">
      <c r="A21" s="1"/>
      <c r="B21" s="49"/>
      <c r="C21" s="49" t="s">
        <v>50</v>
      </c>
      <c r="D21" s="48">
        <v>171.49999980000001</v>
      </c>
      <c r="E21" s="48">
        <v>432</v>
      </c>
      <c r="F21" s="48">
        <v>422.48361319999998</v>
      </c>
      <c r="G21" s="48">
        <v>294</v>
      </c>
      <c r="H21" s="48">
        <v>262.49999980000001</v>
      </c>
      <c r="I21" s="48">
        <v>220.99180670000001</v>
      </c>
      <c r="J21" s="48">
        <v>166</v>
      </c>
      <c r="K21" s="48">
        <v>122</v>
      </c>
      <c r="L21" s="21"/>
      <c r="M21" s="48">
        <v>28676.393487000001</v>
      </c>
      <c r="N21" s="48">
        <v>58160.229620999999</v>
      </c>
      <c r="O21" s="48">
        <v>55411.885292999999</v>
      </c>
      <c r="P21" s="48">
        <v>61769.327940000003</v>
      </c>
      <c r="Q21" s="48">
        <v>65711.278778000007</v>
      </c>
      <c r="R21" s="48">
        <v>60698.270584999998</v>
      </c>
      <c r="S21" s="48">
        <v>48197.786973000002</v>
      </c>
      <c r="T21" s="48">
        <v>64562.721425999996</v>
      </c>
    </row>
    <row r="22" spans="1:20" s="23" customFormat="1" ht="13.2">
      <c r="A22" s="1"/>
      <c r="B22" s="49"/>
      <c r="C22" s="49" t="s">
        <v>51</v>
      </c>
      <c r="D22" s="48">
        <v>1013</v>
      </c>
      <c r="E22" s="48">
        <v>1860</v>
      </c>
      <c r="F22" s="48">
        <v>1684</v>
      </c>
      <c r="G22" s="48">
        <v>972</v>
      </c>
      <c r="H22" s="48">
        <v>721</v>
      </c>
      <c r="I22" s="48">
        <v>680</v>
      </c>
      <c r="J22" s="48">
        <v>450</v>
      </c>
      <c r="K22" s="48">
        <v>324</v>
      </c>
      <c r="L22" s="21"/>
      <c r="M22" s="48">
        <v>9768</v>
      </c>
      <c r="N22" s="48">
        <v>20239</v>
      </c>
      <c r="O22" s="48">
        <v>18917</v>
      </c>
      <c r="P22" s="48">
        <v>17824</v>
      </c>
      <c r="Q22" s="48">
        <v>19102</v>
      </c>
      <c r="R22" s="48">
        <v>20705</v>
      </c>
      <c r="S22" s="48">
        <v>19746</v>
      </c>
      <c r="T22" s="48">
        <v>30444</v>
      </c>
    </row>
    <row r="23" spans="1:20" s="23" customFormat="1" ht="13.2">
      <c r="A23" s="1"/>
      <c r="B23" s="49"/>
      <c r="C23" s="49" t="s">
        <v>52</v>
      </c>
      <c r="D23" s="48">
        <v>4297.8871331999999</v>
      </c>
      <c r="E23" s="48">
        <v>7760.8285298000001</v>
      </c>
      <c r="F23" s="48">
        <v>6278.1423760999996</v>
      </c>
      <c r="G23" s="48">
        <v>4054</v>
      </c>
      <c r="H23" s="48">
        <v>3145.1004183</v>
      </c>
      <c r="I23" s="48">
        <v>2988.9331453</v>
      </c>
      <c r="J23" s="48">
        <v>2200.8369240000002</v>
      </c>
      <c r="K23" s="48">
        <v>1425.209231</v>
      </c>
      <c r="L23" s="21"/>
      <c r="M23" s="48">
        <v>25782.514682000001</v>
      </c>
      <c r="N23" s="48">
        <v>51367.000126999999</v>
      </c>
      <c r="O23" s="48">
        <v>51920.853695999998</v>
      </c>
      <c r="P23" s="48">
        <v>51351.841103999999</v>
      </c>
      <c r="Q23" s="48">
        <v>49877.987529999999</v>
      </c>
      <c r="R23" s="48">
        <v>54037.385149000002</v>
      </c>
      <c r="S23" s="48">
        <v>54930.071556000003</v>
      </c>
      <c r="T23" s="48">
        <v>78128.628062000003</v>
      </c>
    </row>
    <row r="24" spans="1:20" s="23" customFormat="1" ht="13.2">
      <c r="A24" s="1"/>
      <c r="B24" s="49"/>
      <c r="C24" s="49" t="s">
        <v>53</v>
      </c>
      <c r="D24" s="48">
        <v>915.96436749999998</v>
      </c>
      <c r="E24" s="48">
        <v>1998.5472480999999</v>
      </c>
      <c r="F24" s="48">
        <v>1522.8627041</v>
      </c>
      <c r="G24" s="48">
        <v>993</v>
      </c>
      <c r="H24" s="48">
        <v>802.45081909999999</v>
      </c>
      <c r="I24" s="48">
        <v>827.99999979999996</v>
      </c>
      <c r="J24" s="48">
        <v>590.78882350000003</v>
      </c>
      <c r="K24" s="48">
        <v>376.89572010000001</v>
      </c>
      <c r="L24" s="21"/>
      <c r="M24" s="48">
        <v>7444.4740505</v>
      </c>
      <c r="N24" s="48">
        <v>16514.060227000002</v>
      </c>
      <c r="O24" s="48">
        <v>14468.680675</v>
      </c>
      <c r="P24" s="48">
        <v>13000.435801</v>
      </c>
      <c r="Q24" s="48">
        <v>15454.881380000001</v>
      </c>
      <c r="R24" s="48">
        <v>18433.747386999999</v>
      </c>
      <c r="S24" s="48">
        <v>21666.289397</v>
      </c>
      <c r="T24" s="48">
        <v>31043.233834999999</v>
      </c>
    </row>
    <row r="25" spans="1:20" s="23" customFormat="1" ht="13.2">
      <c r="A25" s="1"/>
      <c r="B25" s="49"/>
      <c r="C25" s="49" t="s">
        <v>54</v>
      </c>
      <c r="D25" s="48">
        <v>833.14849860000004</v>
      </c>
      <c r="E25" s="48">
        <v>1824.6242207</v>
      </c>
      <c r="F25" s="48">
        <v>1406.9949188999999</v>
      </c>
      <c r="G25" s="48">
        <v>941</v>
      </c>
      <c r="H25" s="48">
        <v>671.4487623</v>
      </c>
      <c r="I25" s="48">
        <v>666.06685449999998</v>
      </c>
      <c r="J25" s="48">
        <v>577.37425189999999</v>
      </c>
      <c r="K25" s="48">
        <v>349.89504840000001</v>
      </c>
      <c r="L25" s="21"/>
      <c r="M25" s="48">
        <v>5211.0112612000003</v>
      </c>
      <c r="N25" s="48">
        <v>11776.939629</v>
      </c>
      <c r="O25" s="48">
        <v>10206.465614999999</v>
      </c>
      <c r="P25" s="48">
        <v>9202.7230823000009</v>
      </c>
      <c r="Q25" s="48">
        <v>10384.131063999999</v>
      </c>
      <c r="R25" s="48">
        <v>12543.867436</v>
      </c>
      <c r="S25" s="48">
        <v>15003.638988000001</v>
      </c>
      <c r="T25" s="48">
        <v>24026.138036</v>
      </c>
    </row>
    <row r="26" spans="1:20" s="23" customFormat="1" ht="13.2">
      <c r="A26" s="1"/>
      <c r="B26" s="49"/>
      <c r="C26" s="49" t="s">
        <v>55</v>
      </c>
      <c r="D26" s="48">
        <v>531.99999839999998</v>
      </c>
      <c r="E26" s="48">
        <v>1058.6859777</v>
      </c>
      <c r="F26" s="48">
        <v>846.99999779999996</v>
      </c>
      <c r="G26" s="48">
        <v>542.91808700000001</v>
      </c>
      <c r="H26" s="48">
        <v>483.29862709999998</v>
      </c>
      <c r="I26" s="48">
        <v>437.75426340000001</v>
      </c>
      <c r="J26" s="48">
        <v>273.75426479999999</v>
      </c>
      <c r="K26" s="48">
        <v>198.99999919999999</v>
      </c>
      <c r="L26" s="21"/>
      <c r="M26" s="48">
        <v>5605.7377829999996</v>
      </c>
      <c r="N26" s="48">
        <v>11937.888859999999</v>
      </c>
      <c r="O26" s="48">
        <v>10634.038078</v>
      </c>
      <c r="P26" s="48">
        <v>10572.122031000001</v>
      </c>
      <c r="Q26" s="48">
        <v>11442.682521000001</v>
      </c>
      <c r="R26" s="48">
        <v>14030.856454999999</v>
      </c>
      <c r="S26" s="48">
        <v>14632.506947</v>
      </c>
      <c r="T26" s="48">
        <v>19423.072895000001</v>
      </c>
    </row>
    <row r="27" spans="1:20" s="23" customFormat="1" ht="13.2">
      <c r="A27" s="1"/>
      <c r="B27" s="49"/>
      <c r="C27" s="49" t="s">
        <v>56</v>
      </c>
      <c r="D27" s="48">
        <v>943</v>
      </c>
      <c r="E27" s="48">
        <v>1732.2366413</v>
      </c>
      <c r="F27" s="48">
        <v>1366.9465651999999</v>
      </c>
      <c r="G27" s="48">
        <v>881.23664129999997</v>
      </c>
      <c r="H27" s="48">
        <v>688.23664129999997</v>
      </c>
      <c r="I27" s="48">
        <v>633.23664129999997</v>
      </c>
      <c r="J27" s="48">
        <v>493.4732826</v>
      </c>
      <c r="K27" s="48">
        <v>316.4732826</v>
      </c>
      <c r="L27" s="21"/>
      <c r="M27" s="48">
        <v>7203.7328254000004</v>
      </c>
      <c r="N27" s="48">
        <v>14859.045802000001</v>
      </c>
      <c r="O27" s="48">
        <v>13840.152671</v>
      </c>
      <c r="P27" s="48">
        <v>13179.152673000001</v>
      </c>
      <c r="Q27" s="48">
        <v>12995.335878</v>
      </c>
      <c r="R27" s="48">
        <v>14489.206106</v>
      </c>
      <c r="S27" s="48">
        <v>15529.755725999999</v>
      </c>
      <c r="T27" s="48">
        <v>21941.442746000001</v>
      </c>
    </row>
    <row r="28" spans="1:20" s="23" customFormat="1" ht="13.2">
      <c r="A28" s="1"/>
      <c r="B28" s="49"/>
      <c r="C28" s="49" t="s">
        <v>57</v>
      </c>
      <c r="D28" s="48">
        <v>2337.9999991999998</v>
      </c>
      <c r="E28" s="48">
        <v>4088.8732052</v>
      </c>
      <c r="F28" s="48">
        <v>3503.9999999000001</v>
      </c>
      <c r="G28" s="48">
        <v>2281.0099997000002</v>
      </c>
      <c r="H28" s="48">
        <v>1677.9931896000001</v>
      </c>
      <c r="I28" s="48">
        <v>1789.9999995000001</v>
      </c>
      <c r="J28" s="48">
        <v>1234.0454543999999</v>
      </c>
      <c r="K28" s="48">
        <v>884.99999960000002</v>
      </c>
      <c r="L28" s="21"/>
      <c r="M28" s="48">
        <v>7637.8609399999996</v>
      </c>
      <c r="N28" s="48">
        <v>15612.468290000001</v>
      </c>
      <c r="O28" s="48">
        <v>13938.649614</v>
      </c>
      <c r="P28" s="48">
        <v>14451.522821</v>
      </c>
      <c r="Q28" s="48">
        <v>13913.688848</v>
      </c>
      <c r="R28" s="48">
        <v>15812.698273</v>
      </c>
      <c r="S28" s="48">
        <v>16186.878846</v>
      </c>
      <c r="T28" s="48">
        <v>22767.608446999999</v>
      </c>
    </row>
    <row r="29" spans="1:20" s="23" customFormat="1" ht="13.2">
      <c r="A29" s="1"/>
      <c r="B29" s="49"/>
      <c r="C29" s="49" t="s">
        <v>58</v>
      </c>
      <c r="D29" s="48">
        <v>248</v>
      </c>
      <c r="E29" s="48">
        <v>380.76335870000003</v>
      </c>
      <c r="F29" s="48">
        <v>367.05343479999999</v>
      </c>
      <c r="G29" s="48">
        <v>299.76335870000003</v>
      </c>
      <c r="H29" s="48">
        <v>204.7633587</v>
      </c>
      <c r="I29" s="48">
        <v>208.7633587</v>
      </c>
      <c r="J29" s="48">
        <v>128.5267174</v>
      </c>
      <c r="K29" s="48">
        <v>87.526717399999995</v>
      </c>
      <c r="L29" s="21"/>
      <c r="M29" s="48">
        <v>739.26717399999995</v>
      </c>
      <c r="N29" s="48">
        <v>1426.9541958</v>
      </c>
      <c r="O29" s="48">
        <v>1400.8473262</v>
      </c>
      <c r="P29" s="48">
        <v>1458.8473262</v>
      </c>
      <c r="Q29" s="48">
        <v>1423.6641196999999</v>
      </c>
      <c r="R29" s="48">
        <v>1811.7938913999999</v>
      </c>
      <c r="S29" s="48">
        <v>2116.2442719000001</v>
      </c>
      <c r="T29" s="48">
        <v>2715.5572501000001</v>
      </c>
    </row>
    <row r="30" spans="1:20" s="23" customFormat="1" ht="13.2">
      <c r="A30" s="1"/>
      <c r="B30" s="49"/>
      <c r="C30" s="49" t="s">
        <v>59</v>
      </c>
      <c r="D30" s="48">
        <v>136</v>
      </c>
      <c r="E30" s="48">
        <v>215</v>
      </c>
      <c r="F30" s="48">
        <v>191</v>
      </c>
      <c r="G30" s="48">
        <v>116</v>
      </c>
      <c r="H30" s="48">
        <v>64</v>
      </c>
      <c r="I30" s="48">
        <v>68</v>
      </c>
      <c r="J30" s="48">
        <v>37</v>
      </c>
      <c r="K30" s="48">
        <v>19</v>
      </c>
      <c r="L30" s="21"/>
      <c r="M30" s="48">
        <v>1677</v>
      </c>
      <c r="N30" s="48">
        <v>3077</v>
      </c>
      <c r="O30" s="48">
        <v>3301</v>
      </c>
      <c r="P30" s="48">
        <v>3310</v>
      </c>
      <c r="Q30" s="48">
        <v>2996</v>
      </c>
      <c r="R30" s="48">
        <v>3108</v>
      </c>
      <c r="S30" s="48">
        <v>2994</v>
      </c>
      <c r="T30" s="48">
        <v>3973</v>
      </c>
    </row>
    <row r="31" spans="1:20" s="23" customFormat="1" ht="13.2">
      <c r="A31" s="1"/>
      <c r="B31" s="49"/>
      <c r="C31" s="49"/>
      <c r="D31" s="86"/>
      <c r="E31" s="86"/>
      <c r="F31" s="86"/>
      <c r="G31" s="86"/>
      <c r="H31" s="86"/>
      <c r="I31" s="86"/>
      <c r="J31" s="86"/>
      <c r="K31" s="86"/>
      <c r="L31" s="86"/>
      <c r="M31" s="86"/>
      <c r="N31" s="86"/>
      <c r="O31" s="86"/>
      <c r="P31" s="86"/>
      <c r="Q31" s="86"/>
      <c r="R31" s="86"/>
      <c r="S31" s="86"/>
      <c r="T31" s="86"/>
    </row>
    <row r="32" spans="1:20" s="23" customFormat="1" ht="13.2">
      <c r="A32" s="1"/>
      <c r="B32" s="58" t="s">
        <v>42</v>
      </c>
      <c r="C32" s="49" t="s">
        <v>44</v>
      </c>
      <c r="D32" s="48">
        <v>318</v>
      </c>
      <c r="E32" s="48">
        <v>592.03291820000004</v>
      </c>
      <c r="F32" s="48">
        <v>673.18282920000001</v>
      </c>
      <c r="G32" s="48">
        <v>666</v>
      </c>
      <c r="H32" s="48">
        <v>487.45477959999999</v>
      </c>
      <c r="I32" s="48">
        <v>516.27783220000003</v>
      </c>
      <c r="J32" s="48">
        <v>341</v>
      </c>
      <c r="K32" s="48">
        <v>230.053617</v>
      </c>
      <c r="L32" s="21"/>
      <c r="M32" s="48">
        <v>18447.238141999998</v>
      </c>
      <c r="N32" s="48">
        <v>27841.741494000002</v>
      </c>
      <c r="O32" s="48">
        <v>47229.672026</v>
      </c>
      <c r="P32" s="48">
        <v>71015.471701999995</v>
      </c>
      <c r="Q32" s="48">
        <v>47802.128878000003</v>
      </c>
      <c r="R32" s="48">
        <v>39505.333600999998</v>
      </c>
      <c r="S32" s="48">
        <v>31725.640034</v>
      </c>
      <c r="T32" s="48">
        <v>41384.475865</v>
      </c>
    </row>
    <row r="33" spans="1:20" s="23" customFormat="1" ht="13.2">
      <c r="A33" s="21"/>
      <c r="B33" s="49"/>
      <c r="C33" s="49" t="s">
        <v>45</v>
      </c>
      <c r="D33" s="48">
        <v>1233.7351604</v>
      </c>
      <c r="E33" s="48">
        <v>2287.3433767000001</v>
      </c>
      <c r="F33" s="48">
        <v>2102.4907760999999</v>
      </c>
      <c r="G33" s="48">
        <v>1402.7466585</v>
      </c>
      <c r="H33" s="48">
        <v>1179.8521415</v>
      </c>
      <c r="I33" s="48">
        <v>1026.1788466999999</v>
      </c>
      <c r="J33" s="48">
        <v>723.84126030000004</v>
      </c>
      <c r="K33" s="48">
        <v>446.96472290000003</v>
      </c>
      <c r="L33" s="21"/>
      <c r="M33" s="48">
        <v>32964.006197000002</v>
      </c>
      <c r="N33" s="48">
        <v>63813.557454000002</v>
      </c>
      <c r="O33" s="48">
        <v>64898.420000999999</v>
      </c>
      <c r="P33" s="48">
        <v>69321.194096000007</v>
      </c>
      <c r="Q33" s="48">
        <v>64358.580212000001</v>
      </c>
      <c r="R33" s="48">
        <v>61648.004684</v>
      </c>
      <c r="S33" s="48">
        <v>53806.234794999997</v>
      </c>
      <c r="T33" s="48">
        <v>64273.302298000002</v>
      </c>
    </row>
    <row r="34" spans="1:20" s="23" customFormat="1" ht="13.2">
      <c r="A34" s="21"/>
      <c r="B34" s="49"/>
      <c r="C34" s="49" t="s">
        <v>46</v>
      </c>
      <c r="D34" s="48">
        <v>439</v>
      </c>
      <c r="E34" s="48">
        <v>851.96708179999996</v>
      </c>
      <c r="F34" s="48">
        <v>967.81717049999997</v>
      </c>
      <c r="G34" s="48">
        <v>813</v>
      </c>
      <c r="H34" s="48">
        <v>584.54522039999995</v>
      </c>
      <c r="I34" s="48">
        <v>518.72216779999997</v>
      </c>
      <c r="J34" s="48">
        <v>392</v>
      </c>
      <c r="K34" s="48">
        <v>299.94638300000003</v>
      </c>
      <c r="L34" s="21"/>
      <c r="M34" s="48">
        <v>25043.761858000002</v>
      </c>
      <c r="N34" s="48">
        <v>43389.258505999998</v>
      </c>
      <c r="O34" s="48">
        <v>58594.327971999999</v>
      </c>
      <c r="P34" s="48">
        <v>86759.528292999996</v>
      </c>
      <c r="Q34" s="48">
        <v>64774.871120999996</v>
      </c>
      <c r="R34" s="48">
        <v>56279.666398000001</v>
      </c>
      <c r="S34" s="48">
        <v>47705.359966000004</v>
      </c>
      <c r="T34" s="48">
        <v>70427.524135</v>
      </c>
    </row>
    <row r="35" spans="1:20" s="23" customFormat="1" ht="13.2">
      <c r="A35" s="21"/>
      <c r="B35" s="49"/>
      <c r="C35" s="49" t="s">
        <v>47</v>
      </c>
      <c r="D35" s="48">
        <v>1023.5375491999999</v>
      </c>
      <c r="E35" s="48">
        <v>1961.9517800000001</v>
      </c>
      <c r="F35" s="48">
        <v>1650.3377935999999</v>
      </c>
      <c r="G35" s="48">
        <v>1073.6194604</v>
      </c>
      <c r="H35" s="48">
        <v>820.95811509999999</v>
      </c>
      <c r="I35" s="48">
        <v>890.20385080000005</v>
      </c>
      <c r="J35" s="48">
        <v>598.41287829999999</v>
      </c>
      <c r="K35" s="48">
        <v>448.08191110000001</v>
      </c>
      <c r="L35" s="21"/>
      <c r="M35" s="48">
        <v>10949.939248000001</v>
      </c>
      <c r="N35" s="48">
        <v>22059.745620000002</v>
      </c>
      <c r="O35" s="48">
        <v>23759.722925999999</v>
      </c>
      <c r="P35" s="48">
        <v>23111.729055</v>
      </c>
      <c r="Q35" s="48">
        <v>23634.311889000001</v>
      </c>
      <c r="R35" s="48">
        <v>25445.370575000001</v>
      </c>
      <c r="S35" s="48">
        <v>26045.394645</v>
      </c>
      <c r="T35" s="48">
        <v>41069.807136000003</v>
      </c>
    </row>
    <row r="36" spans="1:20" s="23" customFormat="1" ht="13.2">
      <c r="A36" s="21"/>
      <c r="B36" s="49"/>
      <c r="C36" s="49" t="s">
        <v>48</v>
      </c>
      <c r="D36" s="48">
        <v>913.00594390000003</v>
      </c>
      <c r="E36" s="48">
        <v>1760.4361288</v>
      </c>
      <c r="F36" s="48">
        <v>1586.2262576999999</v>
      </c>
      <c r="G36" s="48">
        <v>1180.3525798999999</v>
      </c>
      <c r="H36" s="48">
        <v>915.99999990000003</v>
      </c>
      <c r="I36" s="48">
        <v>868.13451569999995</v>
      </c>
      <c r="J36" s="48">
        <v>518.99999979999996</v>
      </c>
      <c r="K36" s="48">
        <v>353</v>
      </c>
      <c r="L36" s="21"/>
      <c r="M36" s="48">
        <v>35109.312517999999</v>
      </c>
      <c r="N36" s="48">
        <v>59483.926895999997</v>
      </c>
      <c r="O36" s="48">
        <v>58759.331272000003</v>
      </c>
      <c r="P36" s="48">
        <v>79850.610419999997</v>
      </c>
      <c r="Q36" s="48">
        <v>67792.489342999994</v>
      </c>
      <c r="R36" s="48">
        <v>57102.164972999999</v>
      </c>
      <c r="S36" s="48">
        <v>47556.471791000004</v>
      </c>
      <c r="T36" s="48">
        <v>55811.168762000001</v>
      </c>
    </row>
    <row r="37" spans="1:20" s="23" customFormat="1" ht="13.2">
      <c r="A37" s="21"/>
      <c r="B37" s="49"/>
      <c r="C37" s="49" t="s">
        <v>49</v>
      </c>
      <c r="D37" s="48">
        <v>936.25889559999996</v>
      </c>
      <c r="E37" s="48">
        <v>1736.5370660999999</v>
      </c>
      <c r="F37" s="48">
        <v>1648.0352771</v>
      </c>
      <c r="G37" s="48">
        <v>1132.4007615999999</v>
      </c>
      <c r="H37" s="48">
        <v>947.28710439999998</v>
      </c>
      <c r="I37" s="48">
        <v>782.30361889999995</v>
      </c>
      <c r="J37" s="48">
        <v>468.90285729999999</v>
      </c>
      <c r="K37" s="48">
        <v>337.02527709999998</v>
      </c>
      <c r="L37" s="21"/>
      <c r="M37" s="48">
        <v>11479.71192</v>
      </c>
      <c r="N37" s="48">
        <v>22404.601243000001</v>
      </c>
      <c r="O37" s="48">
        <v>22319.623310999999</v>
      </c>
      <c r="P37" s="48">
        <v>24314.208514999998</v>
      </c>
      <c r="Q37" s="48">
        <v>23659.674326</v>
      </c>
      <c r="R37" s="48">
        <v>24078.386649</v>
      </c>
      <c r="S37" s="48">
        <v>22512.338354</v>
      </c>
      <c r="T37" s="48">
        <v>26873.187806000002</v>
      </c>
    </row>
    <row r="38" spans="1:20" s="23" customFormat="1" ht="13.2">
      <c r="A38" s="21"/>
      <c r="B38" s="49"/>
      <c r="C38" s="49" t="s">
        <v>50</v>
      </c>
      <c r="D38" s="48">
        <v>159</v>
      </c>
      <c r="E38" s="48">
        <v>379</v>
      </c>
      <c r="F38" s="48">
        <v>429.99180669999998</v>
      </c>
      <c r="G38" s="48">
        <v>305.49999980000001</v>
      </c>
      <c r="H38" s="48">
        <v>241</v>
      </c>
      <c r="I38" s="48">
        <v>209.49999980000001</v>
      </c>
      <c r="J38" s="48">
        <v>124</v>
      </c>
      <c r="K38" s="48">
        <v>112</v>
      </c>
      <c r="L38" s="21"/>
      <c r="M38" s="48">
        <v>26964.418065999998</v>
      </c>
      <c r="N38" s="48">
        <v>54621.385291999999</v>
      </c>
      <c r="O38" s="48">
        <v>52770.385291999999</v>
      </c>
      <c r="P38" s="48">
        <v>65423.819747000001</v>
      </c>
      <c r="Q38" s="48">
        <v>69265.270585000006</v>
      </c>
      <c r="R38" s="48">
        <v>65290.819746000001</v>
      </c>
      <c r="S38" s="48">
        <v>51760.278779</v>
      </c>
      <c r="T38" s="48">
        <v>78129.295165000003</v>
      </c>
    </row>
    <row r="39" spans="1:20" s="23" customFormat="1" ht="13.2">
      <c r="A39" s="21"/>
      <c r="B39" s="49"/>
      <c r="C39" s="49" t="s">
        <v>51</v>
      </c>
      <c r="D39" s="48">
        <v>922</v>
      </c>
      <c r="E39" s="48">
        <v>1733</v>
      </c>
      <c r="F39" s="48">
        <v>1514</v>
      </c>
      <c r="G39" s="48">
        <v>1032</v>
      </c>
      <c r="H39" s="48">
        <v>795</v>
      </c>
      <c r="I39" s="48">
        <v>822</v>
      </c>
      <c r="J39" s="48">
        <v>486</v>
      </c>
      <c r="K39" s="48">
        <v>363</v>
      </c>
      <c r="L39" s="21"/>
      <c r="M39" s="48">
        <v>9099</v>
      </c>
      <c r="N39" s="48">
        <v>18961</v>
      </c>
      <c r="O39" s="48">
        <v>18187</v>
      </c>
      <c r="P39" s="48">
        <v>18122</v>
      </c>
      <c r="Q39" s="48">
        <v>19945</v>
      </c>
      <c r="R39" s="48">
        <v>21924</v>
      </c>
      <c r="S39" s="48">
        <v>21596</v>
      </c>
      <c r="T39" s="48">
        <v>36661</v>
      </c>
    </row>
    <row r="40" spans="1:20" s="23" customFormat="1" ht="13.2">
      <c r="A40" s="21"/>
      <c r="B40" s="49"/>
      <c r="C40" s="49" t="s">
        <v>52</v>
      </c>
      <c r="D40" s="48">
        <v>3948.4142649</v>
      </c>
      <c r="E40" s="48">
        <v>7353.3055949999998</v>
      </c>
      <c r="F40" s="48">
        <v>6032.0377605000003</v>
      </c>
      <c r="G40" s="48">
        <v>4178.5230775</v>
      </c>
      <c r="H40" s="48">
        <v>3317.0963642000002</v>
      </c>
      <c r="I40" s="48">
        <v>3398.6276929999999</v>
      </c>
      <c r="J40" s="48">
        <v>2306.6276929000001</v>
      </c>
      <c r="K40" s="48">
        <v>1647.1046154999999</v>
      </c>
      <c r="L40" s="21"/>
      <c r="M40" s="48">
        <v>24489.477051000002</v>
      </c>
      <c r="N40" s="48">
        <v>49111.142358999998</v>
      </c>
      <c r="O40" s="48">
        <v>49661.112994000003</v>
      </c>
      <c r="P40" s="48">
        <v>52025.376633</v>
      </c>
      <c r="Q40" s="48">
        <v>51360.046138999998</v>
      </c>
      <c r="R40" s="48">
        <v>56115.682349000002</v>
      </c>
      <c r="S40" s="48">
        <v>56683.970996999997</v>
      </c>
      <c r="T40" s="48">
        <v>89283.950171999997</v>
      </c>
    </row>
    <row r="41" spans="1:20" s="23" customFormat="1" ht="13.2">
      <c r="A41" s="21"/>
      <c r="B41" s="49"/>
      <c r="C41" s="49" t="s">
        <v>53</v>
      </c>
      <c r="D41" s="48">
        <v>853.72540930000002</v>
      </c>
      <c r="E41" s="48">
        <v>1792.7227922</v>
      </c>
      <c r="F41" s="48">
        <v>1524.6567616</v>
      </c>
      <c r="G41" s="48">
        <v>939.89571999999998</v>
      </c>
      <c r="H41" s="48">
        <v>929.93135219999999</v>
      </c>
      <c r="I41" s="48">
        <v>943.93135189999998</v>
      </c>
      <c r="J41" s="48">
        <v>674.89571950000004</v>
      </c>
      <c r="K41" s="48">
        <v>404.86008800000002</v>
      </c>
      <c r="L41" s="21"/>
      <c r="M41" s="48">
        <v>7023.8911687</v>
      </c>
      <c r="N41" s="48">
        <v>15699.154042</v>
      </c>
      <c r="O41" s="48">
        <v>13601.957882999999</v>
      </c>
      <c r="P41" s="48">
        <v>13875.718923</v>
      </c>
      <c r="Q41" s="48">
        <v>17004.126259000001</v>
      </c>
      <c r="R41" s="48">
        <v>20165.515595000001</v>
      </c>
      <c r="S41" s="48">
        <v>22670.184434999999</v>
      </c>
      <c r="T41" s="48">
        <v>34487.854284000001</v>
      </c>
    </row>
    <row r="42" spans="1:20" s="23" customFormat="1" ht="13.2">
      <c r="A42" s="21"/>
      <c r="B42" s="49"/>
      <c r="C42" s="49" t="s">
        <v>54</v>
      </c>
      <c r="D42" s="48">
        <v>935.86032539999997</v>
      </c>
      <c r="E42" s="48">
        <v>1750.9716116</v>
      </c>
      <c r="F42" s="48">
        <v>1357.3054764999999</v>
      </c>
      <c r="G42" s="48">
        <v>927.58120069999995</v>
      </c>
      <c r="H42" s="48">
        <v>778.97228210000003</v>
      </c>
      <c r="I42" s="48">
        <v>837.4409541</v>
      </c>
      <c r="J42" s="48">
        <v>582.47658669999998</v>
      </c>
      <c r="K42" s="48">
        <v>406.03529630000003</v>
      </c>
      <c r="L42" s="21"/>
      <c r="M42" s="48">
        <v>4950.6317735000002</v>
      </c>
      <c r="N42" s="48">
        <v>11477.703584000001</v>
      </c>
      <c r="O42" s="48">
        <v>9611.9291100999999</v>
      </c>
      <c r="P42" s="48">
        <v>9719.9044248999999</v>
      </c>
      <c r="Q42" s="48">
        <v>11134.827585999999</v>
      </c>
      <c r="R42" s="48">
        <v>14023.802027</v>
      </c>
      <c r="S42" s="48">
        <v>15909.844515999999</v>
      </c>
      <c r="T42" s="48">
        <v>26716.195506</v>
      </c>
    </row>
    <row r="43" spans="1:20" s="23" customFormat="1" ht="13.2">
      <c r="A43" s="21"/>
      <c r="B43" s="49"/>
      <c r="C43" s="49" t="s">
        <v>55</v>
      </c>
      <c r="D43" s="48">
        <v>483.4624498</v>
      </c>
      <c r="E43" s="48">
        <v>1017.8361745</v>
      </c>
      <c r="F43" s="48">
        <v>753.91808590000005</v>
      </c>
      <c r="G43" s="48">
        <v>518.38053920000004</v>
      </c>
      <c r="H43" s="48">
        <v>488.92490029999999</v>
      </c>
      <c r="I43" s="48">
        <v>454.67916680000002</v>
      </c>
      <c r="J43" s="48">
        <v>354.84298799999999</v>
      </c>
      <c r="K43" s="48">
        <v>217.91808800000001</v>
      </c>
      <c r="L43" s="21"/>
      <c r="M43" s="48">
        <v>5118.9324184999996</v>
      </c>
      <c r="N43" s="48">
        <v>11175.942343000001</v>
      </c>
      <c r="O43" s="48">
        <v>9933.5947316000002</v>
      </c>
      <c r="P43" s="48">
        <v>10584.945296</v>
      </c>
      <c r="Q43" s="48">
        <v>11704.790225000001</v>
      </c>
      <c r="R43" s="48">
        <v>14404.859552</v>
      </c>
      <c r="S43" s="48">
        <v>14789.870038999999</v>
      </c>
      <c r="T43" s="48">
        <v>20236.449859</v>
      </c>
    </row>
    <row r="44" spans="1:20" s="23" customFormat="1" ht="13.2">
      <c r="A44" s="21"/>
      <c r="B44" s="49"/>
      <c r="C44" s="49" t="s">
        <v>56</v>
      </c>
      <c r="D44" s="48">
        <v>843</v>
      </c>
      <c r="E44" s="48">
        <v>1744.2366413</v>
      </c>
      <c r="F44" s="48">
        <v>1313</v>
      </c>
      <c r="G44" s="48">
        <v>884</v>
      </c>
      <c r="H44" s="48">
        <v>736</v>
      </c>
      <c r="I44" s="48">
        <v>701.70992390000004</v>
      </c>
      <c r="J44" s="48">
        <v>467.23664129999997</v>
      </c>
      <c r="K44" s="48">
        <v>368.47328240000002</v>
      </c>
      <c r="L44" s="21"/>
      <c r="M44" s="48">
        <v>6822.3129773000001</v>
      </c>
      <c r="N44" s="48">
        <v>14358.732824000001</v>
      </c>
      <c r="O44" s="48">
        <v>13085.076336</v>
      </c>
      <c r="P44" s="48">
        <v>13233.335879</v>
      </c>
      <c r="Q44" s="48">
        <v>12901.549616</v>
      </c>
      <c r="R44" s="48">
        <v>14669.625955</v>
      </c>
      <c r="S44" s="48">
        <v>15228.282442</v>
      </c>
      <c r="T44" s="48">
        <v>23994.839693000002</v>
      </c>
    </row>
    <row r="45" spans="1:20" s="23" customFormat="1" ht="13.2">
      <c r="A45" s="21"/>
      <c r="B45" s="49"/>
      <c r="C45" s="49" t="s">
        <v>57</v>
      </c>
      <c r="D45" s="48">
        <v>2084.9999999000001</v>
      </c>
      <c r="E45" s="48">
        <v>3873.8954700999998</v>
      </c>
      <c r="F45" s="48">
        <v>3271.9999997</v>
      </c>
      <c r="G45" s="48">
        <v>2305.9999997</v>
      </c>
      <c r="H45" s="48">
        <v>1942.9777349000001</v>
      </c>
      <c r="I45" s="48">
        <v>1937.9999998000001</v>
      </c>
      <c r="J45" s="48">
        <v>1327</v>
      </c>
      <c r="K45" s="48">
        <v>970.00999969999998</v>
      </c>
      <c r="L45" s="21"/>
      <c r="M45" s="48">
        <v>7446.6796162000001</v>
      </c>
      <c r="N45" s="48">
        <v>14622.841113</v>
      </c>
      <c r="O45" s="48">
        <v>13355.922436999999</v>
      </c>
      <c r="P45" s="48">
        <v>14524.492821</v>
      </c>
      <c r="Q45" s="48">
        <v>14143.883377</v>
      </c>
      <c r="R45" s="48">
        <v>16168.393760000001</v>
      </c>
      <c r="S45" s="48">
        <v>15803.411495</v>
      </c>
      <c r="T45" s="48">
        <v>25040.788847</v>
      </c>
    </row>
    <row r="46" spans="1:20" s="23" customFormat="1" ht="13.2">
      <c r="A46" s="21"/>
      <c r="B46" s="49"/>
      <c r="C46" s="49" t="s">
        <v>58</v>
      </c>
      <c r="D46" s="48">
        <v>193</v>
      </c>
      <c r="E46" s="48">
        <v>401.76335870000003</v>
      </c>
      <c r="F46" s="48">
        <v>335</v>
      </c>
      <c r="G46" s="48">
        <v>312</v>
      </c>
      <c r="H46" s="48">
        <v>220</v>
      </c>
      <c r="I46" s="48">
        <v>239.29007609999999</v>
      </c>
      <c r="J46" s="48">
        <v>134.7633587</v>
      </c>
      <c r="K46" s="48">
        <v>104.5267174</v>
      </c>
      <c r="L46" s="21"/>
      <c r="M46" s="48">
        <v>695.68702180000002</v>
      </c>
      <c r="N46" s="48">
        <v>1374.2671740000001</v>
      </c>
      <c r="O46" s="48">
        <v>1278.9236631000001</v>
      </c>
      <c r="P46" s="48">
        <v>1508.6641196999999</v>
      </c>
      <c r="Q46" s="48">
        <v>1399.4503804999999</v>
      </c>
      <c r="R46" s="48">
        <v>1699.3740436</v>
      </c>
      <c r="S46" s="48">
        <v>2016.7175545</v>
      </c>
      <c r="T46" s="48">
        <v>3023.1603043999999</v>
      </c>
    </row>
    <row r="47" spans="1:20" s="23" customFormat="1" ht="13.2">
      <c r="A47" s="21"/>
      <c r="B47" s="49"/>
      <c r="C47" s="49" t="s">
        <v>59</v>
      </c>
      <c r="D47" s="48">
        <v>106</v>
      </c>
      <c r="E47" s="48">
        <v>225</v>
      </c>
      <c r="F47" s="48">
        <v>190</v>
      </c>
      <c r="G47" s="48">
        <v>104</v>
      </c>
      <c r="H47" s="48">
        <v>88</v>
      </c>
      <c r="I47" s="48">
        <v>79</v>
      </c>
      <c r="J47" s="48">
        <v>54</v>
      </c>
      <c r="K47" s="48">
        <v>32</v>
      </c>
      <c r="L47" s="21"/>
      <c r="M47" s="48">
        <v>1587</v>
      </c>
      <c r="N47" s="48">
        <v>2988</v>
      </c>
      <c r="O47" s="48">
        <v>3444</v>
      </c>
      <c r="P47" s="48">
        <v>3355</v>
      </c>
      <c r="Q47" s="48">
        <v>3200</v>
      </c>
      <c r="R47" s="48">
        <v>3266</v>
      </c>
      <c r="S47" s="48">
        <v>3223</v>
      </c>
      <c r="T47" s="48">
        <v>4948</v>
      </c>
    </row>
    <row r="48" spans="1:20" s="23" customFormat="1" ht="13.8">
      <c r="B48" s="51"/>
      <c r="C48" s="51"/>
      <c r="D48" s="50"/>
      <c r="E48" s="50"/>
      <c r="F48" s="50"/>
      <c r="G48" s="50"/>
      <c r="H48" s="50"/>
      <c r="I48" s="50"/>
      <c r="J48" s="50"/>
      <c r="K48" s="50"/>
    </row>
    <row r="49" spans="2:20" ht="14.4">
      <c r="B49" s="60" t="s">
        <v>43</v>
      </c>
      <c r="C49" s="49" t="s">
        <v>44</v>
      </c>
      <c r="D49" s="61">
        <f t="shared" ref="D49:K58" si="0">D15+D32</f>
        <v>627</v>
      </c>
      <c r="E49" s="61">
        <f t="shared" si="0"/>
        <v>1150.6174060000001</v>
      </c>
      <c r="F49" s="61">
        <f t="shared" si="0"/>
        <v>1313.0277071999999</v>
      </c>
      <c r="G49" s="61">
        <f t="shared" si="0"/>
        <v>1314.4468078</v>
      </c>
      <c r="H49" s="61">
        <f t="shared" si="0"/>
        <v>906.45477959999994</v>
      </c>
      <c r="I49" s="61">
        <f t="shared" si="0"/>
        <v>933.27783220000003</v>
      </c>
      <c r="J49" s="61">
        <f t="shared" si="0"/>
        <v>624.58448780000003</v>
      </c>
      <c r="K49" s="61">
        <f t="shared" si="0"/>
        <v>424.50204740000004</v>
      </c>
      <c r="M49" s="61">
        <f t="shared" ref="M49:T58" si="1">M15+M32</f>
        <v>37918.919878000001</v>
      </c>
      <c r="N49" s="61">
        <f t="shared" si="1"/>
        <v>57370.954608</v>
      </c>
      <c r="O49" s="61">
        <f t="shared" si="1"/>
        <v>92423.278663000005</v>
      </c>
      <c r="P49" s="61">
        <f t="shared" si="1"/>
        <v>144031.75024199998</v>
      </c>
      <c r="Q49" s="61">
        <f t="shared" si="1"/>
        <v>98043.300277000002</v>
      </c>
      <c r="R49" s="61">
        <f t="shared" si="1"/>
        <v>78610.592999</v>
      </c>
      <c r="S49" s="61">
        <f t="shared" si="1"/>
        <v>61737.352509000004</v>
      </c>
      <c r="T49" s="61">
        <f t="shared" si="1"/>
        <v>77559.661789999998</v>
      </c>
    </row>
    <row r="50" spans="2:20" ht="14.4">
      <c r="B50" s="52"/>
      <c r="C50" s="49" t="s">
        <v>45</v>
      </c>
      <c r="D50" s="61">
        <f t="shared" si="0"/>
        <v>2524.4703208000001</v>
      </c>
      <c r="E50" s="61">
        <f t="shared" si="0"/>
        <v>4810.7760240000007</v>
      </c>
      <c r="F50" s="61">
        <f t="shared" si="0"/>
        <v>4179.6262547999995</v>
      </c>
      <c r="G50" s="61">
        <f t="shared" si="0"/>
        <v>2550.4753374000002</v>
      </c>
      <c r="H50" s="61">
        <f t="shared" si="0"/>
        <v>2089.5833581000002</v>
      </c>
      <c r="I50" s="61">
        <f t="shared" si="0"/>
        <v>1816.7815412999998</v>
      </c>
      <c r="J50" s="61">
        <f t="shared" si="0"/>
        <v>1285.3893413000001</v>
      </c>
      <c r="K50" s="61">
        <f t="shared" si="0"/>
        <v>845.03994540000008</v>
      </c>
      <c r="M50" s="61">
        <f t="shared" si="1"/>
        <v>67842.951014999999</v>
      </c>
      <c r="N50" s="61">
        <f t="shared" si="1"/>
        <v>131467.28258299999</v>
      </c>
      <c r="O50" s="61">
        <f t="shared" si="1"/>
        <v>133143.17752999999</v>
      </c>
      <c r="P50" s="61">
        <f t="shared" si="1"/>
        <v>136393.09481800001</v>
      </c>
      <c r="Q50" s="61">
        <f t="shared" si="1"/>
        <v>126259.96014499999</v>
      </c>
      <c r="R50" s="61">
        <f t="shared" si="1"/>
        <v>121552.09710899999</v>
      </c>
      <c r="S50" s="61">
        <f t="shared" si="1"/>
        <v>105620.54741299999</v>
      </c>
      <c r="T50" s="61">
        <f t="shared" si="1"/>
        <v>121463.66504399999</v>
      </c>
    </row>
    <row r="51" spans="2:20" ht="14.4">
      <c r="B51" s="52"/>
      <c r="C51" s="49" t="s">
        <v>46</v>
      </c>
      <c r="D51" s="61">
        <f t="shared" si="0"/>
        <v>926</v>
      </c>
      <c r="E51" s="61">
        <f t="shared" si="0"/>
        <v>1763.3825939999999</v>
      </c>
      <c r="F51" s="61">
        <f t="shared" si="0"/>
        <v>2005.9722922000001</v>
      </c>
      <c r="G51" s="61">
        <f t="shared" si="0"/>
        <v>1749.5531912000001</v>
      </c>
      <c r="H51" s="61">
        <f t="shared" si="0"/>
        <v>1272.5452203999998</v>
      </c>
      <c r="I51" s="61">
        <f t="shared" si="0"/>
        <v>1137.7221678000001</v>
      </c>
      <c r="J51" s="61">
        <f t="shared" si="0"/>
        <v>769.41551200000004</v>
      </c>
      <c r="K51" s="61">
        <f t="shared" si="0"/>
        <v>554.49795240000003</v>
      </c>
      <c r="M51" s="61">
        <f t="shared" si="1"/>
        <v>51675.080121999999</v>
      </c>
      <c r="N51" s="61">
        <f t="shared" si="1"/>
        <v>89208.045392</v>
      </c>
      <c r="O51" s="61">
        <f t="shared" si="1"/>
        <v>119515.72132899999</v>
      </c>
      <c r="P51" s="61">
        <f t="shared" si="1"/>
        <v>174011.24974900001</v>
      </c>
      <c r="Q51" s="61">
        <f t="shared" si="1"/>
        <v>131287.69972099998</v>
      </c>
      <c r="R51" s="61">
        <f t="shared" si="1"/>
        <v>112190.40699799999</v>
      </c>
      <c r="S51" s="61">
        <f t="shared" si="1"/>
        <v>93622.647491000011</v>
      </c>
      <c r="T51" s="61">
        <f t="shared" si="1"/>
        <v>130317.33821</v>
      </c>
    </row>
    <row r="52" spans="2:20" ht="14.4">
      <c r="B52" s="52"/>
      <c r="C52" s="49" t="s">
        <v>47</v>
      </c>
      <c r="D52" s="61">
        <f t="shared" si="0"/>
        <v>2072.5375491999998</v>
      </c>
      <c r="E52" s="61">
        <f t="shared" si="0"/>
        <v>3902.7978744000002</v>
      </c>
      <c r="F52" s="61">
        <f t="shared" si="0"/>
        <v>3423.3613095000001</v>
      </c>
      <c r="G52" s="61">
        <f t="shared" si="0"/>
        <v>2281.8402728000001</v>
      </c>
      <c r="H52" s="61">
        <f t="shared" si="0"/>
        <v>1661.6594847000001</v>
      </c>
      <c r="I52" s="61">
        <f t="shared" si="0"/>
        <v>1593.3326010000001</v>
      </c>
      <c r="J52" s="61">
        <f t="shared" si="0"/>
        <v>1158.5416129999999</v>
      </c>
      <c r="K52" s="61">
        <f t="shared" si="0"/>
        <v>814.10382909999998</v>
      </c>
      <c r="M52" s="61">
        <f t="shared" si="1"/>
        <v>22466.889919000001</v>
      </c>
      <c r="N52" s="61">
        <f t="shared" si="1"/>
        <v>45292.751191000003</v>
      </c>
      <c r="O52" s="61">
        <f t="shared" si="1"/>
        <v>49407.665633999997</v>
      </c>
      <c r="P52" s="61">
        <f t="shared" si="1"/>
        <v>46363.250488000005</v>
      </c>
      <c r="Q52" s="61">
        <f t="shared" si="1"/>
        <v>46792.939369</v>
      </c>
      <c r="R52" s="61">
        <f t="shared" si="1"/>
        <v>49897.543272000003</v>
      </c>
      <c r="S52" s="61">
        <f t="shared" si="1"/>
        <v>50521.948847</v>
      </c>
      <c r="T52" s="61">
        <f t="shared" si="1"/>
        <v>77188.509244000001</v>
      </c>
    </row>
    <row r="53" spans="2:20" ht="14.4">
      <c r="B53" s="52"/>
      <c r="C53" s="49" t="s">
        <v>48</v>
      </c>
      <c r="D53" s="61">
        <f t="shared" si="0"/>
        <v>1957.1345156000002</v>
      </c>
      <c r="E53" s="61">
        <f t="shared" si="0"/>
        <v>3641.4420726999997</v>
      </c>
      <c r="F53" s="61">
        <f t="shared" si="0"/>
        <v>3465.383104</v>
      </c>
      <c r="G53" s="61">
        <f t="shared" si="0"/>
        <v>2371.3525798999999</v>
      </c>
      <c r="H53" s="61">
        <f t="shared" si="0"/>
        <v>1758.1285716</v>
      </c>
      <c r="I53" s="61">
        <f t="shared" si="0"/>
        <v>1642.142709</v>
      </c>
      <c r="J53" s="61">
        <f t="shared" si="0"/>
        <v>973.99999979999996</v>
      </c>
      <c r="K53" s="61">
        <f t="shared" si="0"/>
        <v>669</v>
      </c>
      <c r="M53" s="61">
        <f t="shared" si="1"/>
        <v>71547.423949999997</v>
      </c>
      <c r="N53" s="61">
        <f t="shared" si="1"/>
        <v>123182.022224</v>
      </c>
      <c r="O53" s="61">
        <f t="shared" si="1"/>
        <v>123994.340555</v>
      </c>
      <c r="P53" s="61">
        <f t="shared" si="1"/>
        <v>161795.673282</v>
      </c>
      <c r="Q53" s="61">
        <f t="shared" si="1"/>
        <v>139872.18994000001</v>
      </c>
      <c r="R53" s="61">
        <f t="shared" si="1"/>
        <v>113402.63638700001</v>
      </c>
      <c r="S53" s="61">
        <f t="shared" si="1"/>
        <v>93193.765209000005</v>
      </c>
      <c r="T53" s="61">
        <f t="shared" si="1"/>
        <v>105109.71121800001</v>
      </c>
    </row>
    <row r="54" spans="2:20" ht="14.4">
      <c r="B54" s="52"/>
      <c r="C54" s="49" t="s">
        <v>49</v>
      </c>
      <c r="D54" s="61">
        <f t="shared" si="0"/>
        <v>2002.8951637</v>
      </c>
      <c r="E54" s="61">
        <f t="shared" si="0"/>
        <v>3654.6931936000001</v>
      </c>
      <c r="F54" s="61">
        <f t="shared" si="0"/>
        <v>3377.2358093000003</v>
      </c>
      <c r="G54" s="61">
        <f t="shared" si="0"/>
        <v>2275.5231813999999</v>
      </c>
      <c r="H54" s="61">
        <f t="shared" si="0"/>
        <v>1810.9341266000001</v>
      </c>
      <c r="I54" s="61">
        <f t="shared" si="0"/>
        <v>1486.8179054</v>
      </c>
      <c r="J54" s="61">
        <f t="shared" si="0"/>
        <v>938.4263029</v>
      </c>
      <c r="K54" s="61">
        <f t="shared" si="0"/>
        <v>600.92813439999998</v>
      </c>
      <c r="M54" s="61">
        <f t="shared" si="1"/>
        <v>23667.712774</v>
      </c>
      <c r="N54" s="61">
        <f t="shared" si="1"/>
        <v>45771.188402</v>
      </c>
      <c r="O54" s="61">
        <f t="shared" si="1"/>
        <v>46008.340767000002</v>
      </c>
      <c r="P54" s="61">
        <f t="shared" si="1"/>
        <v>48339.750679999997</v>
      </c>
      <c r="Q54" s="61">
        <f t="shared" si="1"/>
        <v>46922.316132</v>
      </c>
      <c r="R54" s="61">
        <f t="shared" si="1"/>
        <v>47031.824726999999</v>
      </c>
      <c r="S54" s="61">
        <f t="shared" si="1"/>
        <v>43862.005250999995</v>
      </c>
      <c r="T54" s="61">
        <f t="shared" si="1"/>
        <v>50515.177563000005</v>
      </c>
    </row>
    <row r="55" spans="2:20" ht="14.4">
      <c r="B55" s="59" t="s">
        <v>33</v>
      </c>
      <c r="C55" s="49" t="s">
        <v>50</v>
      </c>
      <c r="D55" s="61">
        <f t="shared" si="0"/>
        <v>330.49999980000001</v>
      </c>
      <c r="E55" s="61">
        <f t="shared" si="0"/>
        <v>811</v>
      </c>
      <c r="F55" s="61">
        <f t="shared" si="0"/>
        <v>852.47541989999991</v>
      </c>
      <c r="G55" s="61">
        <f t="shared" si="0"/>
        <v>599.49999980000007</v>
      </c>
      <c r="H55" s="61">
        <f t="shared" si="0"/>
        <v>503.49999980000001</v>
      </c>
      <c r="I55" s="61">
        <f t="shared" si="0"/>
        <v>430.49180650000005</v>
      </c>
      <c r="J55" s="61">
        <f t="shared" si="0"/>
        <v>290</v>
      </c>
      <c r="K55" s="61">
        <f t="shared" si="0"/>
        <v>234</v>
      </c>
      <c r="M55" s="61">
        <f t="shared" si="1"/>
        <v>55640.811553</v>
      </c>
      <c r="N55" s="61">
        <f t="shared" si="1"/>
        <v>112781.614913</v>
      </c>
      <c r="O55" s="61">
        <f t="shared" si="1"/>
        <v>108182.27058499999</v>
      </c>
      <c r="P55" s="61">
        <f t="shared" si="1"/>
        <v>127193.147687</v>
      </c>
      <c r="Q55" s="61">
        <f t="shared" si="1"/>
        <v>134976.54936300003</v>
      </c>
      <c r="R55" s="61">
        <f t="shared" si="1"/>
        <v>125989.090331</v>
      </c>
      <c r="S55" s="61">
        <f t="shared" si="1"/>
        <v>99958.065751999995</v>
      </c>
      <c r="T55" s="61">
        <f t="shared" si="1"/>
        <v>142692.01659099999</v>
      </c>
    </row>
    <row r="56" spans="2:20" ht="14.4">
      <c r="B56" s="52"/>
      <c r="C56" s="49" t="s">
        <v>51</v>
      </c>
      <c r="D56" s="61">
        <f t="shared" si="0"/>
        <v>1935</v>
      </c>
      <c r="E56" s="61">
        <f t="shared" si="0"/>
        <v>3593</v>
      </c>
      <c r="F56" s="61">
        <f t="shared" si="0"/>
        <v>3198</v>
      </c>
      <c r="G56" s="61">
        <f t="shared" si="0"/>
        <v>2004</v>
      </c>
      <c r="H56" s="61">
        <f t="shared" si="0"/>
        <v>1516</v>
      </c>
      <c r="I56" s="61">
        <f t="shared" si="0"/>
        <v>1502</v>
      </c>
      <c r="J56" s="61">
        <f t="shared" si="0"/>
        <v>936</v>
      </c>
      <c r="K56" s="61">
        <f t="shared" si="0"/>
        <v>687</v>
      </c>
      <c r="M56" s="61">
        <f t="shared" si="1"/>
        <v>18867</v>
      </c>
      <c r="N56" s="61">
        <f t="shared" si="1"/>
        <v>39200</v>
      </c>
      <c r="O56" s="61">
        <f t="shared" si="1"/>
        <v>37104</v>
      </c>
      <c r="P56" s="61">
        <f t="shared" si="1"/>
        <v>35946</v>
      </c>
      <c r="Q56" s="61">
        <f t="shared" si="1"/>
        <v>39047</v>
      </c>
      <c r="R56" s="61">
        <f t="shared" si="1"/>
        <v>42629</v>
      </c>
      <c r="S56" s="61">
        <f t="shared" si="1"/>
        <v>41342</v>
      </c>
      <c r="T56" s="61">
        <f t="shared" si="1"/>
        <v>67105</v>
      </c>
    </row>
    <row r="57" spans="2:20" ht="14.4">
      <c r="B57" s="52"/>
      <c r="C57" s="49" t="s">
        <v>52</v>
      </c>
      <c r="D57" s="61">
        <f t="shared" si="0"/>
        <v>8246.3013981000004</v>
      </c>
      <c r="E57" s="61">
        <f t="shared" si="0"/>
        <v>15114.134124799999</v>
      </c>
      <c r="F57" s="61">
        <f t="shared" si="0"/>
        <v>12310.1801366</v>
      </c>
      <c r="G57" s="61">
        <f t="shared" si="0"/>
        <v>8232.5230775</v>
      </c>
      <c r="H57" s="61">
        <f t="shared" si="0"/>
        <v>6462.1967825000002</v>
      </c>
      <c r="I57" s="61">
        <f t="shared" si="0"/>
        <v>6387.5608382999999</v>
      </c>
      <c r="J57" s="61">
        <f t="shared" si="0"/>
        <v>4507.4646169000007</v>
      </c>
      <c r="K57" s="61">
        <f t="shared" si="0"/>
        <v>3072.3138465000002</v>
      </c>
      <c r="M57" s="61">
        <f t="shared" si="1"/>
        <v>50271.991733000003</v>
      </c>
      <c r="N57" s="61">
        <f t="shared" si="1"/>
        <v>100478.142486</v>
      </c>
      <c r="O57" s="61">
        <f t="shared" si="1"/>
        <v>101581.96669</v>
      </c>
      <c r="P57" s="61">
        <f t="shared" si="1"/>
        <v>103377.217737</v>
      </c>
      <c r="Q57" s="61">
        <f t="shared" si="1"/>
        <v>101238.033669</v>
      </c>
      <c r="R57" s="61">
        <f t="shared" si="1"/>
        <v>110153.067498</v>
      </c>
      <c r="S57" s="61">
        <f t="shared" si="1"/>
        <v>111614.04255300001</v>
      </c>
      <c r="T57" s="61">
        <f t="shared" si="1"/>
        <v>167412.57823400002</v>
      </c>
    </row>
    <row r="58" spans="2:20" ht="14.4">
      <c r="B58" s="52"/>
      <c r="C58" s="49" t="s">
        <v>53</v>
      </c>
      <c r="D58" s="61">
        <f t="shared" si="0"/>
        <v>1769.6897767999999</v>
      </c>
      <c r="E58" s="61">
        <f t="shared" si="0"/>
        <v>3791.2700402999999</v>
      </c>
      <c r="F58" s="61">
        <f t="shared" si="0"/>
        <v>3047.5194657000002</v>
      </c>
      <c r="G58" s="61">
        <f t="shared" si="0"/>
        <v>1932.89572</v>
      </c>
      <c r="H58" s="61">
        <f t="shared" si="0"/>
        <v>1732.3821713</v>
      </c>
      <c r="I58" s="61">
        <f t="shared" si="0"/>
        <v>1771.9313517000001</v>
      </c>
      <c r="J58" s="61">
        <f t="shared" si="0"/>
        <v>1265.6845430000001</v>
      </c>
      <c r="K58" s="61">
        <f t="shared" si="0"/>
        <v>781.75580809999997</v>
      </c>
      <c r="M58" s="61">
        <f t="shared" si="1"/>
        <v>14468.365219200001</v>
      </c>
      <c r="N58" s="61">
        <f t="shared" si="1"/>
        <v>32213.214269000004</v>
      </c>
      <c r="O58" s="61">
        <f t="shared" si="1"/>
        <v>28070.638557999999</v>
      </c>
      <c r="P58" s="61">
        <f t="shared" si="1"/>
        <v>26876.154724</v>
      </c>
      <c r="Q58" s="61">
        <f t="shared" si="1"/>
        <v>32459.007639000003</v>
      </c>
      <c r="R58" s="61">
        <f t="shared" si="1"/>
        <v>38599.262982</v>
      </c>
      <c r="S58" s="61">
        <f t="shared" si="1"/>
        <v>44336.473832000003</v>
      </c>
      <c r="T58" s="61">
        <f t="shared" si="1"/>
        <v>65531.088119</v>
      </c>
    </row>
    <row r="59" spans="2:20" ht="14.4">
      <c r="B59" s="52"/>
      <c r="C59" s="49" t="s">
        <v>54</v>
      </c>
      <c r="D59" s="61">
        <f t="shared" ref="D59:K64" si="2">D25+D42</f>
        <v>1769.008824</v>
      </c>
      <c r="E59" s="61">
        <f t="shared" si="2"/>
        <v>3575.5958323</v>
      </c>
      <c r="F59" s="61">
        <f t="shared" si="2"/>
        <v>2764.3003953999996</v>
      </c>
      <c r="G59" s="61">
        <f t="shared" si="2"/>
        <v>1868.5812007</v>
      </c>
      <c r="H59" s="61">
        <f t="shared" si="2"/>
        <v>1450.4210444</v>
      </c>
      <c r="I59" s="61">
        <f t="shared" si="2"/>
        <v>1503.5078085999999</v>
      </c>
      <c r="J59" s="61">
        <f t="shared" si="2"/>
        <v>1159.8508385999999</v>
      </c>
      <c r="K59" s="61">
        <f t="shared" si="2"/>
        <v>755.93034469999998</v>
      </c>
      <c r="M59" s="61">
        <f t="shared" ref="M59:T64" si="3">M25+M42</f>
        <v>10161.6430347</v>
      </c>
      <c r="N59" s="61">
        <f t="shared" si="3"/>
        <v>23254.643213000003</v>
      </c>
      <c r="O59" s="61">
        <f t="shared" si="3"/>
        <v>19818.394725099999</v>
      </c>
      <c r="P59" s="61">
        <f t="shared" si="3"/>
        <v>18922.627507199999</v>
      </c>
      <c r="Q59" s="61">
        <f t="shared" si="3"/>
        <v>21518.95865</v>
      </c>
      <c r="R59" s="61">
        <f t="shared" si="3"/>
        <v>26567.669462999998</v>
      </c>
      <c r="S59" s="61">
        <f t="shared" si="3"/>
        <v>30913.483504</v>
      </c>
      <c r="T59" s="61">
        <f t="shared" si="3"/>
        <v>50742.333542</v>
      </c>
    </row>
    <row r="60" spans="2:20" ht="14.4">
      <c r="B60" s="52"/>
      <c r="C60" s="49" t="s">
        <v>55</v>
      </c>
      <c r="D60" s="61">
        <f t="shared" si="2"/>
        <v>1015.4624481999999</v>
      </c>
      <c r="E60" s="61">
        <f t="shared" si="2"/>
        <v>2076.5221522000002</v>
      </c>
      <c r="F60" s="61">
        <f t="shared" si="2"/>
        <v>1600.9180836999999</v>
      </c>
      <c r="G60" s="61">
        <f t="shared" si="2"/>
        <v>1061.2986261999999</v>
      </c>
      <c r="H60" s="61">
        <f t="shared" si="2"/>
        <v>972.22352739999997</v>
      </c>
      <c r="I60" s="61">
        <f t="shared" si="2"/>
        <v>892.43343019999998</v>
      </c>
      <c r="J60" s="61">
        <f t="shared" si="2"/>
        <v>628.59725279999998</v>
      </c>
      <c r="K60" s="61">
        <f t="shared" si="2"/>
        <v>416.9180872</v>
      </c>
      <c r="M60" s="61">
        <f t="shared" si="3"/>
        <v>10724.670201499999</v>
      </c>
      <c r="N60" s="61">
        <f t="shared" si="3"/>
        <v>23113.831203000002</v>
      </c>
      <c r="O60" s="61">
        <f t="shared" si="3"/>
        <v>20567.6328096</v>
      </c>
      <c r="P60" s="61">
        <f t="shared" si="3"/>
        <v>21157.067327000001</v>
      </c>
      <c r="Q60" s="61">
        <f t="shared" si="3"/>
        <v>23147.472745999999</v>
      </c>
      <c r="R60" s="61">
        <f t="shared" si="3"/>
        <v>28435.716006999999</v>
      </c>
      <c r="S60" s="61">
        <f t="shared" si="3"/>
        <v>29422.376985999999</v>
      </c>
      <c r="T60" s="61">
        <f t="shared" si="3"/>
        <v>39659.522754000005</v>
      </c>
    </row>
    <row r="61" spans="2:20" ht="14.4">
      <c r="B61" s="52"/>
      <c r="C61" s="49" t="s">
        <v>56</v>
      </c>
      <c r="D61" s="61">
        <f t="shared" si="2"/>
        <v>1786</v>
      </c>
      <c r="E61" s="61">
        <f t="shared" si="2"/>
        <v>3476.4732825999999</v>
      </c>
      <c r="F61" s="61">
        <f t="shared" si="2"/>
        <v>2679.9465651999999</v>
      </c>
      <c r="G61" s="61">
        <f t="shared" si="2"/>
        <v>1765.2366413</v>
      </c>
      <c r="H61" s="61">
        <f t="shared" si="2"/>
        <v>1424.2366413</v>
      </c>
      <c r="I61" s="61">
        <f t="shared" si="2"/>
        <v>1334.9465651999999</v>
      </c>
      <c r="J61" s="61">
        <f t="shared" si="2"/>
        <v>960.70992389999992</v>
      </c>
      <c r="K61" s="61">
        <f t="shared" si="2"/>
        <v>684.94656499999996</v>
      </c>
      <c r="M61" s="61">
        <f t="shared" si="3"/>
        <v>14026.0458027</v>
      </c>
      <c r="N61" s="61">
        <f t="shared" si="3"/>
        <v>29217.778625999999</v>
      </c>
      <c r="O61" s="61">
        <f t="shared" si="3"/>
        <v>26925.229007000002</v>
      </c>
      <c r="P61" s="61">
        <f t="shared" si="3"/>
        <v>26412.488552000003</v>
      </c>
      <c r="Q61" s="61">
        <f t="shared" si="3"/>
        <v>25896.885494000002</v>
      </c>
      <c r="R61" s="61">
        <f t="shared" si="3"/>
        <v>29158.832061000001</v>
      </c>
      <c r="S61" s="61">
        <f t="shared" si="3"/>
        <v>30758.038167999999</v>
      </c>
      <c r="T61" s="61">
        <f t="shared" si="3"/>
        <v>45936.282439000002</v>
      </c>
    </row>
    <row r="62" spans="2:20" ht="14.4">
      <c r="B62" s="52"/>
      <c r="C62" s="49" t="s">
        <v>57</v>
      </c>
      <c r="D62" s="61">
        <f t="shared" si="2"/>
        <v>4422.9999991000004</v>
      </c>
      <c r="E62" s="61">
        <f t="shared" si="2"/>
        <v>7962.7686752999998</v>
      </c>
      <c r="F62" s="61">
        <f t="shared" si="2"/>
        <v>6775.9999996000006</v>
      </c>
      <c r="G62" s="61">
        <f t="shared" si="2"/>
        <v>4587.0099994000002</v>
      </c>
      <c r="H62" s="61">
        <f t="shared" si="2"/>
        <v>3620.9709245000004</v>
      </c>
      <c r="I62" s="61">
        <f t="shared" si="2"/>
        <v>3727.9999993000001</v>
      </c>
      <c r="J62" s="61">
        <f t="shared" si="2"/>
        <v>2561.0454543999999</v>
      </c>
      <c r="K62" s="61">
        <f t="shared" si="2"/>
        <v>1855.0099992999999</v>
      </c>
      <c r="M62" s="61">
        <f t="shared" si="3"/>
        <v>15084.5405562</v>
      </c>
      <c r="N62" s="61">
        <f t="shared" si="3"/>
        <v>30235.309402999999</v>
      </c>
      <c r="O62" s="61">
        <f t="shared" si="3"/>
        <v>27294.572050999999</v>
      </c>
      <c r="P62" s="61">
        <f t="shared" si="3"/>
        <v>28976.015641999998</v>
      </c>
      <c r="Q62" s="61">
        <f t="shared" si="3"/>
        <v>28057.572225</v>
      </c>
      <c r="R62" s="61">
        <f t="shared" si="3"/>
        <v>31981.092033000001</v>
      </c>
      <c r="S62" s="61">
        <f t="shared" si="3"/>
        <v>31990.290341</v>
      </c>
      <c r="T62" s="61">
        <f t="shared" si="3"/>
        <v>47808.397293999995</v>
      </c>
    </row>
    <row r="63" spans="2:20" ht="14.4">
      <c r="B63" s="52"/>
      <c r="C63" s="49" t="s">
        <v>58</v>
      </c>
      <c r="D63" s="61">
        <f t="shared" si="2"/>
        <v>441</v>
      </c>
      <c r="E63" s="61">
        <f t="shared" si="2"/>
        <v>782.52671740000005</v>
      </c>
      <c r="F63" s="61">
        <f t="shared" si="2"/>
        <v>702.05343479999999</v>
      </c>
      <c r="G63" s="61">
        <f t="shared" si="2"/>
        <v>611.76335870000003</v>
      </c>
      <c r="H63" s="61">
        <f t="shared" si="2"/>
        <v>424.76335870000003</v>
      </c>
      <c r="I63" s="61">
        <f t="shared" si="2"/>
        <v>448.05343479999999</v>
      </c>
      <c r="J63" s="61">
        <f t="shared" si="2"/>
        <v>263.29007609999996</v>
      </c>
      <c r="K63" s="61">
        <f t="shared" si="2"/>
        <v>192.05343479999999</v>
      </c>
      <c r="M63" s="61">
        <f t="shared" si="3"/>
        <v>1434.9541958</v>
      </c>
      <c r="N63" s="61">
        <f t="shared" si="3"/>
        <v>2801.2213698</v>
      </c>
      <c r="O63" s="61">
        <f t="shared" si="3"/>
        <v>2679.7709893000001</v>
      </c>
      <c r="P63" s="61">
        <f t="shared" si="3"/>
        <v>2967.5114458999997</v>
      </c>
      <c r="Q63" s="61">
        <f t="shared" si="3"/>
        <v>2823.1145001999998</v>
      </c>
      <c r="R63" s="61">
        <f t="shared" si="3"/>
        <v>3511.1679349999999</v>
      </c>
      <c r="S63" s="61">
        <f t="shared" si="3"/>
        <v>4132.9618264000001</v>
      </c>
      <c r="T63" s="61">
        <f t="shared" si="3"/>
        <v>5738.7175545</v>
      </c>
    </row>
    <row r="64" spans="2:20" ht="14.4">
      <c r="B64" s="52"/>
      <c r="C64" s="49" t="s">
        <v>59</v>
      </c>
      <c r="D64" s="61">
        <f t="shared" si="2"/>
        <v>242</v>
      </c>
      <c r="E64" s="61">
        <f t="shared" si="2"/>
        <v>440</v>
      </c>
      <c r="F64" s="61">
        <f t="shared" si="2"/>
        <v>381</v>
      </c>
      <c r="G64" s="61">
        <f t="shared" si="2"/>
        <v>220</v>
      </c>
      <c r="H64" s="61">
        <f t="shared" si="2"/>
        <v>152</v>
      </c>
      <c r="I64" s="61">
        <f t="shared" si="2"/>
        <v>147</v>
      </c>
      <c r="J64" s="61">
        <f t="shared" si="2"/>
        <v>91</v>
      </c>
      <c r="K64" s="61">
        <f t="shared" si="2"/>
        <v>51</v>
      </c>
      <c r="M64" s="61">
        <f t="shared" si="3"/>
        <v>3264</v>
      </c>
      <c r="N64" s="61">
        <f t="shared" si="3"/>
        <v>6065</v>
      </c>
      <c r="O64" s="61">
        <f t="shared" si="3"/>
        <v>6745</v>
      </c>
      <c r="P64" s="61">
        <f t="shared" si="3"/>
        <v>6665</v>
      </c>
      <c r="Q64" s="61">
        <f t="shared" si="3"/>
        <v>6196</v>
      </c>
      <c r="R64" s="61">
        <f t="shared" si="3"/>
        <v>6374</v>
      </c>
      <c r="S64" s="61">
        <f t="shared" si="3"/>
        <v>6217</v>
      </c>
      <c r="T64" s="61">
        <f t="shared" si="3"/>
        <v>8921</v>
      </c>
    </row>
    <row r="65" spans="2:20" ht="14.4">
      <c r="B65" s="52"/>
      <c r="C65" s="52"/>
    </row>
    <row r="66" spans="2:20" ht="14.4">
      <c r="B66" s="52"/>
      <c r="C66" s="52"/>
      <c r="D66" s="55"/>
      <c r="E66" s="56"/>
      <c r="F66" s="56"/>
      <c r="G66" s="56"/>
      <c r="H66" s="56"/>
      <c r="I66" s="56"/>
      <c r="J66" s="56"/>
      <c r="K66" s="56"/>
      <c r="M66" s="55"/>
      <c r="N66" s="56"/>
      <c r="O66" s="56"/>
      <c r="P66" s="56"/>
      <c r="Q66" s="56"/>
      <c r="R66" s="56"/>
      <c r="S66" s="56"/>
      <c r="T66" s="56"/>
    </row>
    <row r="67" spans="2:20" ht="14.4">
      <c r="B67" s="52"/>
      <c r="C67" s="52"/>
      <c r="D67" s="62"/>
      <c r="E67" s="62"/>
      <c r="F67" s="62"/>
      <c r="G67" s="62"/>
      <c r="H67" s="62"/>
      <c r="I67" s="62"/>
      <c r="J67" s="62"/>
      <c r="K67" s="62"/>
      <c r="L67" s="62"/>
      <c r="M67" s="62"/>
      <c r="N67" s="62"/>
      <c r="O67" s="62"/>
      <c r="P67" s="62"/>
      <c r="Q67" s="62"/>
      <c r="R67" s="62"/>
      <c r="S67" s="62"/>
      <c r="T67" s="62"/>
    </row>
    <row r="68" spans="2:20" ht="14.4">
      <c r="B68" s="52"/>
      <c r="C68" s="52"/>
    </row>
    <row r="69" spans="2:20" ht="14.4">
      <c r="B69" s="52"/>
      <c r="C69" s="52"/>
      <c r="D69" t="s">
        <v>33</v>
      </c>
    </row>
    <row r="70" spans="2:20" ht="14.4">
      <c r="B70" s="52"/>
      <c r="C70" s="52"/>
      <c r="O70" s="23" t="s">
        <v>33</v>
      </c>
    </row>
    <row r="71" spans="2:20" ht="14.4">
      <c r="B71" s="52"/>
      <c r="C71" s="52"/>
    </row>
    <row r="72" spans="2:20" ht="14.4">
      <c r="B72" s="52"/>
      <c r="C72" s="52"/>
      <c r="F72" t="s">
        <v>33</v>
      </c>
    </row>
    <row r="73" spans="2:20" ht="14.4">
      <c r="B73" s="52"/>
      <c r="C73" s="52"/>
    </row>
    <row r="74" spans="2:20" ht="14.4">
      <c r="B74" s="52"/>
      <c r="C74" s="52"/>
    </row>
    <row r="75" spans="2:20" ht="14.4">
      <c r="B75" s="52"/>
      <c r="C75" s="52"/>
    </row>
    <row r="76" spans="2:20" ht="14.4">
      <c r="B76" s="52"/>
      <c r="C76" s="52"/>
    </row>
    <row r="77" spans="2:20" ht="14.4">
      <c r="B77" s="52"/>
      <c r="C77" s="52"/>
    </row>
    <row r="78" spans="2:20" ht="14.4">
      <c r="B78" s="52"/>
      <c r="C78" s="52"/>
    </row>
    <row r="79" spans="2:20" ht="14.4">
      <c r="B79" s="52"/>
      <c r="C79" s="52"/>
    </row>
    <row r="80" spans="2:20" ht="14.4">
      <c r="B80" s="52"/>
      <c r="C80" s="52"/>
    </row>
  </sheetData>
  <sheetProtection sheet="1" objects="1" scenarios="1"/>
  <mergeCells count="4">
    <mergeCell ref="D11:K11"/>
    <mergeCell ref="M11:T11"/>
    <mergeCell ref="D14:T14"/>
    <mergeCell ref="D31:T31"/>
  </mergeCells>
  <hyperlinks>
    <hyperlink ref="A8" location="'Table 1'!A1" display="'Table 1'!A1"/>
  </hyperlink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6865">
          <objectPr defaultSize="0" autoPict="0" dde="1">
            <anchor moveWithCells="1">
              <from>
                <xdr:col>2</xdr:col>
                <xdr:colOff>0</xdr:colOff>
                <xdr:row>4</xdr:row>
                <xdr:rowOff>0</xdr:rowOff>
              </from>
              <to>
                <xdr:col>2</xdr:col>
                <xdr:colOff>45720</xdr:colOff>
                <xdr:row>5</xdr:row>
                <xdr:rowOff>190500</xdr:rowOff>
              </to>
            </anchor>
          </objectPr>
        </oleObject>
      </mc:Choice>
      <mc:Fallback>
        <oleObject link="[1]!'!C58C0E00D46F25CA000000000000000000000000000000000000000000000000000000000000000000001D000000506572736F6E616C20576562204E6176696761746F72202852352E3029'" oleUpdate="OLEUPDATE_ALWAYS" shapeId="368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6866">
          <objectPr defaultSize="0" autoPict="0" dde="1">
            <anchor moveWithCells="1">
              <from>
                <xdr:col>2</xdr:col>
                <xdr:colOff>0</xdr:colOff>
                <xdr:row>4</xdr:row>
                <xdr:rowOff>0</xdr:rowOff>
              </from>
              <to>
                <xdr:col>2</xdr:col>
                <xdr:colOff>45720</xdr:colOff>
                <xdr:row>5</xdr:row>
                <xdr:rowOff>190500</xdr:rowOff>
              </to>
            </anchor>
          </objectPr>
        </oleObject>
      </mc:Choice>
      <mc:Fallback>
        <oleObject link="[1]!'!C58C0E00D46F25CA000000000000000000000000000000000000000000000000000000000000000000001D000000506572736F6E616C20576562204E6176696761746F72202852352E3029'" oleUpdate="OLEUPDATE_ALWAYS" shapeId="3686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53"/>
  <sheetViews>
    <sheetView showGridLines="0" topLeftCell="A16" workbookViewId="0"/>
  </sheetViews>
  <sheetFormatPr defaultRowHeight="10.199999999999999"/>
  <cols>
    <col min="2" max="2" width="91.28515625" customWidth="1"/>
  </cols>
  <sheetData>
    <row r="7" spans="1:2" s="26" customFormat="1" ht="15.6">
      <c r="A7" s="25" t="s">
        <v>6</v>
      </c>
    </row>
    <row r="8" spans="1:2" s="64" customFormat="1" ht="15.75" customHeight="1">
      <c r="A8" s="63"/>
    </row>
    <row r="9" spans="1:2" s="26" customFormat="1" ht="25.5" customHeight="1">
      <c r="A9" s="27"/>
      <c r="B9" s="28"/>
    </row>
    <row r="10" spans="1:2" s="26" customFormat="1" ht="23.25" customHeight="1">
      <c r="A10" s="27"/>
      <c r="B10" s="70" t="s">
        <v>72</v>
      </c>
    </row>
    <row r="11" spans="1:2" s="26" customFormat="1" ht="13.5" customHeight="1">
      <c r="A11" s="27"/>
      <c r="B11" s="74" t="s">
        <v>73</v>
      </c>
    </row>
    <row r="12" spans="1:2" s="26" customFormat="1" ht="14.25" customHeight="1">
      <c r="A12" s="29"/>
      <c r="B12" s="74" t="s">
        <v>74</v>
      </c>
    </row>
    <row r="13" spans="1:2" s="26" customFormat="1" ht="21" customHeight="1">
      <c r="A13" s="29"/>
      <c r="B13" s="74" t="s">
        <v>75</v>
      </c>
    </row>
    <row r="14" spans="1:2" s="26" customFormat="1" ht="18" customHeight="1">
      <c r="A14" s="29"/>
      <c r="B14" s="81" t="s">
        <v>76</v>
      </c>
    </row>
    <row r="15" spans="1:2" s="26" customFormat="1" ht="39.6">
      <c r="A15" s="29"/>
      <c r="B15" s="72" t="s">
        <v>7</v>
      </c>
    </row>
    <row r="16" spans="1:2" s="26" customFormat="1" ht="46.5" customHeight="1">
      <c r="A16" s="29"/>
      <c r="B16" s="72" t="s">
        <v>8</v>
      </c>
    </row>
    <row r="17" spans="1:2" s="26" customFormat="1" ht="15" customHeight="1">
      <c r="A17" s="29"/>
      <c r="B17" s="71" t="s">
        <v>9</v>
      </c>
    </row>
    <row r="18" spans="1:2" s="26" customFormat="1" ht="4.5" hidden="1" customHeight="1">
      <c r="A18" s="29"/>
      <c r="B18" s="71"/>
    </row>
    <row r="19" spans="1:2" s="26" customFormat="1" ht="26.4">
      <c r="A19" s="29"/>
      <c r="B19" s="74" t="s">
        <v>10</v>
      </c>
    </row>
    <row r="20" spans="1:2" s="26" customFormat="1" ht="17.25" customHeight="1">
      <c r="A20" s="29"/>
      <c r="B20" s="74" t="s">
        <v>11</v>
      </c>
    </row>
    <row r="21" spans="1:2" s="26" customFormat="1" ht="13.2">
      <c r="A21" s="29"/>
      <c r="B21" s="74" t="s">
        <v>12</v>
      </c>
    </row>
    <row r="22" spans="1:2" s="26" customFormat="1" ht="26.25" customHeight="1">
      <c r="A22" s="29"/>
      <c r="B22" s="74" t="s">
        <v>13</v>
      </c>
    </row>
    <row r="23" spans="1:2" s="26" customFormat="1" ht="12.75" customHeight="1">
      <c r="A23" s="29"/>
      <c r="B23" s="74" t="s">
        <v>14</v>
      </c>
    </row>
    <row r="24" spans="1:2" s="26" customFormat="1" ht="13.2">
      <c r="A24" s="29"/>
      <c r="B24" s="71"/>
    </row>
    <row r="25" spans="1:2" s="26" customFormat="1" ht="26.4">
      <c r="A25" s="29"/>
      <c r="B25" s="74" t="s">
        <v>15</v>
      </c>
    </row>
    <row r="26" spans="1:2" s="26" customFormat="1" ht="13.2">
      <c r="A26" s="29"/>
      <c r="B26" s="74"/>
    </row>
    <row r="27" spans="1:2" s="26" customFormat="1" ht="13.2">
      <c r="A27" s="29"/>
      <c r="B27" s="74" t="s">
        <v>16</v>
      </c>
    </row>
    <row r="28" spans="1:2" s="26" customFormat="1" ht="13.2">
      <c r="A28" s="29"/>
      <c r="B28" s="74" t="s">
        <v>17</v>
      </c>
    </row>
    <row r="29" spans="1:2" s="26" customFormat="1" ht="13.2">
      <c r="A29" s="29"/>
      <c r="B29" s="74" t="s">
        <v>18</v>
      </c>
    </row>
    <row r="30" spans="1:2" s="26" customFormat="1" ht="13.2">
      <c r="A30" s="29"/>
      <c r="B30" s="68"/>
    </row>
    <row r="31" spans="1:2" s="26" customFormat="1" ht="13.2">
      <c r="A31" s="29"/>
      <c r="B31" s="75" t="s">
        <v>19</v>
      </c>
    </row>
    <row r="32" spans="1:2" s="26" customFormat="1" ht="13.2">
      <c r="A32" s="29"/>
      <c r="B32" s="75"/>
    </row>
    <row r="33" spans="1:2" s="26" customFormat="1" ht="26.4">
      <c r="A33" s="29"/>
      <c r="B33" s="76" t="s">
        <v>20</v>
      </c>
    </row>
    <row r="34" spans="1:2" s="26" customFormat="1">
      <c r="A34" s="29"/>
      <c r="B34" s="77"/>
    </row>
    <row r="35" spans="1:2" s="26" customFormat="1">
      <c r="A35" s="29"/>
      <c r="B35" s="73" t="s">
        <v>21</v>
      </c>
    </row>
    <row r="36" spans="1:2" s="26" customFormat="1">
      <c r="A36" s="29"/>
      <c r="B36" s="73" t="s">
        <v>17</v>
      </c>
    </row>
    <row r="37" spans="1:2" s="26" customFormat="1">
      <c r="A37" s="29"/>
      <c r="B37" s="73" t="s">
        <v>22</v>
      </c>
    </row>
    <row r="38" spans="1:2" s="26" customFormat="1">
      <c r="A38" s="29"/>
      <c r="B38" s="73"/>
    </row>
    <row r="39" spans="1:2" s="26" customFormat="1" ht="13.2">
      <c r="A39" s="29"/>
      <c r="B39" s="78" t="s">
        <v>23</v>
      </c>
    </row>
    <row r="40" spans="1:2" s="26" customFormat="1" ht="13.2">
      <c r="A40" s="29"/>
      <c r="B40" s="78"/>
    </row>
    <row r="41" spans="1:2" s="26" customFormat="1">
      <c r="A41" s="29"/>
      <c r="B41" s="69" t="s">
        <v>24</v>
      </c>
    </row>
    <row r="42" spans="1:2" s="26" customFormat="1">
      <c r="A42" s="29"/>
      <c r="B42" s="69"/>
    </row>
    <row r="43" spans="1:2" s="26" customFormat="1" ht="13.2">
      <c r="A43" s="29"/>
      <c r="B43" s="79" t="s">
        <v>25</v>
      </c>
    </row>
    <row r="44" spans="1:2" s="26" customFormat="1">
      <c r="A44" s="29"/>
      <c r="B44" s="69" t="s">
        <v>26</v>
      </c>
    </row>
    <row r="45" spans="1:2" s="26" customFormat="1">
      <c r="A45" s="29"/>
      <c r="B45" s="69" t="s">
        <v>29</v>
      </c>
    </row>
    <row r="46" spans="1:2" s="26" customFormat="1">
      <c r="A46" s="29"/>
      <c r="B46" s="69" t="s">
        <v>27</v>
      </c>
    </row>
    <row r="47" spans="1:2" s="26" customFormat="1">
      <c r="A47" s="29"/>
      <c r="B47" s="69" t="s">
        <v>30</v>
      </c>
    </row>
    <row r="48" spans="1:2" s="26" customFormat="1">
      <c r="A48" s="29"/>
      <c r="B48" s="69"/>
    </row>
    <row r="49" spans="1:3" s="26" customFormat="1" ht="13.2">
      <c r="A49" s="29"/>
      <c r="B49" s="79" t="s">
        <v>28</v>
      </c>
    </row>
    <row r="50" spans="1:3" s="26" customFormat="1">
      <c r="A50" s="29"/>
      <c r="B50" s="69" t="s">
        <v>31</v>
      </c>
    </row>
    <row r="51" spans="1:3" s="26" customFormat="1">
      <c r="A51" s="29"/>
      <c r="B51" s="69"/>
    </row>
    <row r="52" spans="1:3" s="32" customFormat="1" ht="13.2">
      <c r="A52" s="30"/>
      <c r="B52" s="69"/>
      <c r="C52" s="4"/>
    </row>
    <row r="53" spans="1:3" s="32" customFormat="1" ht="13.2">
      <c r="A53" s="30"/>
      <c r="B53" s="80" t="s">
        <v>32</v>
      </c>
    </row>
  </sheetData>
  <sheetProtection sheet="1" objects="1" scenarios="1"/>
  <hyperlinks>
    <hyperlink ref="B52:C52" r:id="rId1" display="© Commonwealth of Australia 2010"/>
    <hyperlink ref="B14" r:id="rId2" display="Creative Commons Attribution 2.5 Australia"/>
    <hyperlink ref="B53" r:id="rId3" display="© Commonwealth of Australia 2017"/>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Contents</vt:lpstr>
      <vt:lpstr>Table 1</vt:lpstr>
      <vt:lpstr>License conditions</vt:lpstr>
      <vt:lpstr>angelina.mcraeabs.gov.au</vt:lpstr>
    </vt:vector>
  </TitlesOfParts>
  <Company>ABS PCSoft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GOLDSWORTHY, Kristy</cp:lastModifiedBy>
  <cp:lastPrinted>2007-02-15T05:50:52Z</cp:lastPrinted>
  <dcterms:created xsi:type="dcterms:W3CDTF">2004-10-31T22:22:48Z</dcterms:created>
  <dcterms:modified xsi:type="dcterms:W3CDTF">2019-09-02T04:28:50Z</dcterms:modified>
</cp:coreProperties>
</file>